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Жилое" sheetId="1" r:id="rId1"/>
    <sheet name="Нежилое" sheetId="2" r:id="rId2"/>
    <sheet name="Транспорт" sheetId="3" r:id="rId3"/>
    <sheet name="Оборудование" sheetId="4" r:id="rId4"/>
    <sheet name="Учреждения" sheetId="5" r:id="rId5"/>
  </sheets>
  <definedNames>
    <definedName name="_xlnm.Print_Area" localSheetId="0">'Жилое'!$A$1:$O$28</definedName>
    <definedName name="_xlnm.Print_Area" localSheetId="1">'Нежилое'!$A$1:$O$20</definedName>
    <definedName name="_xlnm.Print_Area" localSheetId="3">'Оборудование'!$A$1:$G$49</definedName>
    <definedName name="_xlnm.Print_Area" localSheetId="2">'Транспорт'!$A$1:$F$6</definedName>
  </definedNames>
  <calcPr fullCalcOnLoad="1"/>
</workbook>
</file>

<file path=xl/sharedStrings.xml><?xml version="1.0" encoding="utf-8"?>
<sst xmlns="http://schemas.openxmlformats.org/spreadsheetml/2006/main" count="470" uniqueCount="283">
  <si>
    <t>№ п/п</t>
  </si>
  <si>
    <t>Наименование объекта</t>
  </si>
  <si>
    <t>Реестр. номер</t>
  </si>
  <si>
    <t>Характеристики</t>
  </si>
  <si>
    <t>Примечание</t>
  </si>
  <si>
    <t>Пользователь</t>
  </si>
  <si>
    <t>характеристики объекта</t>
  </si>
  <si>
    <t>год ввода</t>
  </si>
  <si>
    <t>площадь, кв.м.</t>
  </si>
  <si>
    <t>квартира</t>
  </si>
  <si>
    <t>жилой дом</t>
  </si>
  <si>
    <t>Нежилое здание</t>
  </si>
  <si>
    <t>Сооружение - автомобильная дорога</t>
  </si>
  <si>
    <t>Сооружение - детская игровая площадка</t>
  </si>
  <si>
    <t>Сооружение - памятник</t>
  </si>
  <si>
    <t>год выпуска</t>
  </si>
  <si>
    <t>Трактор МТЗ-82</t>
  </si>
  <si>
    <t>Прицеп к легковым ТС 821303</t>
  </si>
  <si>
    <t>Реестровый №</t>
  </si>
  <si>
    <t>Инвентарный номер движимого имущества</t>
  </si>
  <si>
    <t>Наименование движимого имущества</t>
  </si>
  <si>
    <t>Год</t>
  </si>
  <si>
    <t>Кол - во, шт</t>
  </si>
  <si>
    <t>ВА0000000023</t>
  </si>
  <si>
    <t>Бензопила</t>
  </si>
  <si>
    <t>ВА0000000050</t>
  </si>
  <si>
    <t>Компьютер бухгалтера</t>
  </si>
  <si>
    <t>Компьютер</t>
  </si>
  <si>
    <t>ВА0000000046</t>
  </si>
  <si>
    <t>Ксерокс</t>
  </si>
  <si>
    <t>АА0000000058</t>
  </si>
  <si>
    <t>Магнитофон-автомобильный</t>
  </si>
  <si>
    <t>АА0000000125</t>
  </si>
  <si>
    <t>Мегафон</t>
  </si>
  <si>
    <t>ВА0000000051</t>
  </si>
  <si>
    <t>Принтер</t>
  </si>
  <si>
    <t>АА0000000055</t>
  </si>
  <si>
    <t>Принтер лазерный</t>
  </si>
  <si>
    <t>Принтер-3140 вус</t>
  </si>
  <si>
    <t>ВА0000000035</t>
  </si>
  <si>
    <t>ВА0000000065</t>
  </si>
  <si>
    <t>Мотопомпа</t>
  </si>
  <si>
    <t>Пожарный рукав</t>
  </si>
  <si>
    <t>ВА0000000015</t>
  </si>
  <si>
    <t>Противопожарный инвентарь</t>
  </si>
  <si>
    <t>Ранцевый огнетушитель</t>
  </si>
  <si>
    <t>ВА0000000061</t>
  </si>
  <si>
    <t>Рукав всасывающий Д-75</t>
  </si>
  <si>
    <t>ВА0000000024</t>
  </si>
  <si>
    <t>Газонокосилка</t>
  </si>
  <si>
    <t>ВА0000000038</t>
  </si>
  <si>
    <t>Колонка пожарная</t>
  </si>
  <si>
    <t>ВА0000000036</t>
  </si>
  <si>
    <t>Пожарный гидрант Н3,0</t>
  </si>
  <si>
    <t>ВА0000000040</t>
  </si>
  <si>
    <t>Компьютер Процессор</t>
  </si>
  <si>
    <t>АА0000000120</t>
  </si>
  <si>
    <t>АА0000000124</t>
  </si>
  <si>
    <t>Контейнер для мусора</t>
  </si>
  <si>
    <t>АА0000000027</t>
  </si>
  <si>
    <t>Набор офисный</t>
  </si>
  <si>
    <t>АА0000000023</t>
  </si>
  <si>
    <t>Сейф-железный</t>
  </si>
  <si>
    <t>АА0000000015</t>
  </si>
  <si>
    <t>Стенка-стеллаж</t>
  </si>
  <si>
    <t>ВА0000000009</t>
  </si>
  <si>
    <t>АА0000000131</t>
  </si>
  <si>
    <t>Стол компьютерный</t>
  </si>
  <si>
    <t>АА0000000134</t>
  </si>
  <si>
    <t>Шкаф-книжный</t>
  </si>
  <si>
    <t>АА0000000137</t>
  </si>
  <si>
    <t>Бочка пожарная</t>
  </si>
  <si>
    <t>Контейнер для сбора ТБО</t>
  </si>
  <si>
    <t>казна</t>
  </si>
  <si>
    <t>Ноутбук</t>
  </si>
  <si>
    <t>Наименование недвижимого имущества</t>
  </si>
  <si>
    <t>Адрес (местоположение) недвижимого имущества</t>
  </si>
  <si>
    <t>Реестровый номер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</si>
  <si>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</si>
  <si>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муниципального недвижимого имущества</t>
  </si>
  <si>
    <t>Сведения о кадастровой стоимости недвижимого имущества (руб.)</t>
  </si>
  <si>
    <t xml:space="preserve">Реквизиты документов-оснований  и даты возникновения и прекращения права муниципальной собственности на недвижимое имущество </t>
  </si>
  <si>
    <t>возникновение права</t>
  </si>
  <si>
    <t>прекращение права</t>
  </si>
  <si>
    <t>24:32:0000000:2570</t>
  </si>
  <si>
    <t>24:32:3301003:67</t>
  </si>
  <si>
    <t>24:32:3301002:144</t>
  </si>
  <si>
    <t>24:32:3301001:171</t>
  </si>
  <si>
    <t>24:32:3301002:141</t>
  </si>
  <si>
    <t>24:32:3301002:143</t>
  </si>
  <si>
    <t>24:32:0000000:2568</t>
  </si>
  <si>
    <t>24:32:0000000:2569</t>
  </si>
  <si>
    <t>24:32:3301002:142</t>
  </si>
  <si>
    <t>24:32:0000000:2572</t>
  </si>
  <si>
    <t>кирпич</t>
  </si>
  <si>
    <t>24:32:3301002:151</t>
  </si>
  <si>
    <t>кирпич на бетонном фундаменте</t>
  </si>
  <si>
    <t>24:32:3301002:150</t>
  </si>
  <si>
    <t>асфальтовое покрытие</t>
  </si>
  <si>
    <t xml:space="preserve">  24:32:0000000:3341</t>
  </si>
  <si>
    <t xml:space="preserve"> </t>
  </si>
  <si>
    <t>брус</t>
  </si>
  <si>
    <t>Сооружение - мемориальный знак Полному кавалеру Ордена славы</t>
  </si>
  <si>
    <t>транспортное средство УАЗ 3962</t>
  </si>
  <si>
    <t>ВА0000000140</t>
  </si>
  <si>
    <t>ВА0000000148</t>
  </si>
  <si>
    <t>2015</t>
  </si>
  <si>
    <t>с. Б-Ключи</t>
  </si>
  <si>
    <t>Транспортное средство ВАЗ-21074</t>
  </si>
  <si>
    <t>Договор оперативного управления от 15.12.2016 № 13</t>
  </si>
  <si>
    <t>ВА0000000156</t>
  </si>
  <si>
    <t>Источник бесперебойного питания</t>
  </si>
  <si>
    <t>2016</t>
  </si>
  <si>
    <t>ВА0000000161</t>
  </si>
  <si>
    <t>Системный блок (intel Pentium/4Gb/240GbSSD/NoOS)</t>
  </si>
  <si>
    <t>ВА0000000162</t>
  </si>
  <si>
    <t>Монитор 21,5 "Pilips 223V5LSB</t>
  </si>
  <si>
    <t>ВА0000000117</t>
  </si>
  <si>
    <t>Спортивный комплекс СК-004</t>
  </si>
  <si>
    <t>Брусья СТ-004</t>
  </si>
  <si>
    <t>Стойка волейбольная СТ-100</t>
  </si>
  <si>
    <t>Баскетбольное кольцо СТ-018</t>
  </si>
  <si>
    <t>Бум СТ-010</t>
  </si>
  <si>
    <t>Сооружение - стела</t>
  </si>
  <si>
    <t>с. Б-Ключи, ул.Красновых, д.67</t>
  </si>
  <si>
    <t>с. Б-Ключи, ул.Иванова, д.10, кв.1</t>
  </si>
  <si>
    <t>с. Б-Ключи, ул.Иванова, д.10, кв.2</t>
  </si>
  <si>
    <t>с. Б-Ключи, ул.Иванова, д.10, кв.3</t>
  </si>
  <si>
    <t>с. Б-Ключи, ул.Иванова, д.10, кв.4</t>
  </si>
  <si>
    <t>с. Б-Ключи, ул.Школьная, д.4</t>
  </si>
  <si>
    <t>с. Б-Ключи, ул.Школьная, д.2, кв.2</t>
  </si>
  <si>
    <t>фактические совйства объекта</t>
  </si>
  <si>
    <t>иные параметры объекта</t>
  </si>
  <si>
    <t>Основание пользования правообладателем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</si>
  <si>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</si>
  <si>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с. Б-Ключи, ул.Иванова, д.8, кв.1</t>
  </si>
  <si>
    <t>с. Б-Ключи, ул.Иванова, д.8, кв.2</t>
  </si>
  <si>
    <t>с. Б-Ключи, ул.Иванова, д.11, кв.3</t>
  </si>
  <si>
    <t>с. Б-Ключи, ул.Иванова, д.11, кв.4</t>
  </si>
  <si>
    <t>с. Б-Ключи, ул.Иванова, д.12, кв.1</t>
  </si>
  <si>
    <t>с. Б-Ключи, ул.Иванова, д.12, кв.2</t>
  </si>
  <si>
    <t>с. Б-Ключи, ул.Иванова, д.12, кв.3</t>
  </si>
  <si>
    <t>с. Б-Ключи, ул.Иванова, д.12, кв.4</t>
  </si>
  <si>
    <t>с. Б-Ключи, ул.Иванова, д.14, кв.1</t>
  </si>
  <si>
    <t>с. Б-Ключи, ул.Иванова, д.14, кв.2</t>
  </si>
  <si>
    <t>с. Б-Ключи, ул.Иванова, д.14, кв.3</t>
  </si>
  <si>
    <t>с. Б-Ключи, ул.Иванова, д.14, кв.4</t>
  </si>
  <si>
    <t>с. Б-Ключи, ул.Красная Горка, д.4, кв.1</t>
  </si>
  <si>
    <t>с. Б-Ключи, ул.Красная Горка, д.6, кв.2</t>
  </si>
  <si>
    <t>с. Б-Ключи, ул.Березовская, д.31, кв.2</t>
  </si>
  <si>
    <t>с. Б-Ключи, ул.Березовская, д.33, кв.1</t>
  </si>
  <si>
    <t>с. Б-Ключи, ул.Березовская, д.33, кв.2</t>
  </si>
  <si>
    <t>с. Б-Ключи, ул.Красновых, д.1</t>
  </si>
  <si>
    <t>договор социального найма № 13 от 17.09.2009</t>
  </si>
  <si>
    <t>договор социального найма № 18 от 18.12.2009</t>
  </si>
  <si>
    <t>договор социального найма № 38 от 07.03.2012</t>
  </si>
  <si>
    <t>договор социального найма № 39 от 20.04.2012</t>
  </si>
  <si>
    <t>договор социального найма № 28 от 04.03.2010</t>
  </si>
  <si>
    <t>договор социального найма № 41 от 05.06.2012</t>
  </si>
  <si>
    <t>договор социального найма № 37 от 15.02.2012</t>
  </si>
  <si>
    <t>договор социального найма № 36 15.02.2012</t>
  </si>
  <si>
    <t>договор социального найма № 19 от 20.01.2010</t>
  </si>
  <si>
    <t>договор социального найма № 35 от 12.04.2007</t>
  </si>
  <si>
    <t>договор социального найма № 9 от 18.06.2008</t>
  </si>
  <si>
    <t>договор социального найма № 26 от 22.06.2010</t>
  </si>
  <si>
    <t>договор социального найма № 40 от 28.05.2012</t>
  </si>
  <si>
    <t>договор социального найма № 27 от01.02.2010</t>
  </si>
  <si>
    <t>договор социального найма № 24 от 26.04.2010</t>
  </si>
  <si>
    <t>договор социального найма № 20 от 29.01.2010</t>
  </si>
  <si>
    <t>договор социального найма №  2 от 01.09.2012</t>
  </si>
  <si>
    <t xml:space="preserve"> №  п/п</t>
  </si>
  <si>
    <t>Параметры, характеризующие физические свойства движимого имущества</t>
  </si>
  <si>
    <t>с. Б-Ключи, ул. Красновых, зд.69</t>
  </si>
  <si>
    <t>с. Б-Ключи, ул. Красновых, зд.46</t>
  </si>
  <si>
    <t>с. Б-Ключи, ул. Корчака</t>
  </si>
  <si>
    <t>с. Б-Ключи, ул. Красная Горка</t>
  </si>
  <si>
    <t>с. Б-Ключи, ул. Лесная</t>
  </si>
  <si>
    <t>с. Б-Ключи, ул. Красновых</t>
  </si>
  <si>
    <t>с. Б-Ключи, ул. Иванова</t>
  </si>
  <si>
    <t>с. Б-Ключи, пер. 40 лет Победы</t>
  </si>
  <si>
    <t>с. Б-Ключи, ул. Школьная</t>
  </si>
  <si>
    <t>с. Б-Ключи, ул. Березовская</t>
  </si>
  <si>
    <t>с. Б-Ключи, ул. Тумака</t>
  </si>
  <si>
    <t>с. Б-Ключи, пер. Дорожный</t>
  </si>
  <si>
    <t>с. Б-Ключи, пер. Центральный</t>
  </si>
  <si>
    <t>с. Б-Ключи, пер. Центральный, 2</t>
  </si>
  <si>
    <t>Полное наименование и организационно-правовая форма юридического лица</t>
  </si>
  <si>
    <t>Сокращенное наименование юридического лица</t>
  </si>
  <si>
    <t>Номер дела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</si>
  <si>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</si>
  <si>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</si>
  <si>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ИНН</t>
  </si>
  <si>
    <t>КПП</t>
  </si>
  <si>
    <t>ОКВЭД ОСНОВНОГО ВИДА ДЕЯТЕЛЬНОСТИ</t>
  </si>
  <si>
    <t>ОКТМО</t>
  </si>
  <si>
    <t>Реквизиты документа-основания создания юридического лица (участия муниципального образования в создании (уставном капитале) юридического лица) и основания включения юридического лица в реестр</t>
  </si>
  <si>
    <t>04647404</t>
  </si>
  <si>
    <t>УСТАВ ЮРИДИЧЕСКОГО ЛИЦА</t>
  </si>
  <si>
    <t>АДМИНИСТРАЦИЯ БОЛЬШЕКЛЮЧИНСКОГО СЕЛЬСОВЕТА РЫБИНСКОГО РАЙОНА КРАСНОЯРСКОГО КРАЯ</t>
  </si>
  <si>
    <t xml:space="preserve">АДМИНИСТРАЦИЯ БОЛЬШЕКЛЮЧИНСКОГО СЕЛЬСОВЕТА </t>
  </si>
  <si>
    <t>663960,КРАЙ КРАСНОЯРСКИЙ,РАЙОН РЫБИНСКИЙ,,СЕЛО БОЛЬШИЕ КЛЮЧИ,УЛИЦА КРАСНОВЫХ,46,,,</t>
  </si>
  <si>
    <t>1022401298920    31.12.2002</t>
  </si>
  <si>
    <t>75.11.32 ДЕЯТЕЛЬНОСТЬ ОРГАНОВ
МЕСТНОГО САМОУПРАВЛЕНИЯ
ПОСЕЛКОВЫХ И СЕЛЬСКИХ
НАСЕЛЕННЫХ ПУНКТОВ</t>
  </si>
  <si>
    <t>24:32:3301002:287</t>
  </si>
  <si>
    <t>Собственность, 24:32:3301002:287-24/108/2017-2 от 14.07.2017</t>
  </si>
  <si>
    <t>договор социального найма № 16 от 04.03.2008</t>
  </si>
  <si>
    <t>аварийное, заключение от 22.05.2017 № 02/17-з</t>
  </si>
  <si>
    <t>аварийное, заключение от 22.05.2017 № 01/17-з</t>
  </si>
  <si>
    <t>договор без пользования от 22.11.2017 № б/н</t>
  </si>
  <si>
    <t>Переход "Дуга" Д-013-2017</t>
  </si>
  <si>
    <t>Спортивный комплекс СК-027</t>
  </si>
  <si>
    <t>ВА0000000164</t>
  </si>
  <si>
    <t>Плуг ПЛС-2-35</t>
  </si>
  <si>
    <t>ВА0000000168</t>
  </si>
  <si>
    <t>ВА0000000169</t>
  </si>
  <si>
    <t>ВА0000000170</t>
  </si>
  <si>
    <t>ВА0000000171</t>
  </si>
  <si>
    <t>ВА0000000172</t>
  </si>
  <si>
    <t>ВА0000000173</t>
  </si>
  <si>
    <t>ВА0000000174</t>
  </si>
  <si>
    <t>ВА0000000175</t>
  </si>
  <si>
    <t>ВА0000000165</t>
  </si>
  <si>
    <t>2017</t>
  </si>
  <si>
    <t xml:space="preserve"> 24:32:0000000:3959</t>
  </si>
  <si>
    <t>не определена</t>
  </si>
  <si>
    <t>аварийное, заключение от 31.05.2017 № 03/17-з</t>
  </si>
  <si>
    <t>договор социального найма от 05.02.2018 № 46</t>
  </si>
  <si>
    <t>договор социального найма от 05.02.2018 № 47</t>
  </si>
  <si>
    <t>договор социального найма от 05.02.2018 № 48</t>
  </si>
  <si>
    <t>24:32:3301002:366</t>
  </si>
  <si>
    <t xml:space="preserve"> 24:32:3301002:367</t>
  </si>
  <si>
    <t>24:32:3301002:368</t>
  </si>
  <si>
    <t>24:32:3301002:369</t>
  </si>
  <si>
    <t>№ 24:32:0000000:3959-24/101/2018-1  от 12.02.2018  (Собственность)</t>
  </si>
  <si>
    <t>протяженность 465 м</t>
  </si>
  <si>
    <t>№ 24-24-04/017/2013-333  от 31.01.2014  (Собственность)</t>
  </si>
  <si>
    <t>№ 24-24-04/017/2013-586  от 13.01.2014  (Собственность)</t>
  </si>
  <si>
    <t>№ 24-24-04/006/2010-924  от 12.07.2010  (Собственность)</t>
  </si>
  <si>
    <t>№ 24-24-04/011/2013-841  от 10.12.2013  (Собственность)</t>
  </si>
  <si>
    <t>№ 24-24-04/011/2013-840  от 10.12.2013  (Собственность)</t>
  </si>
  <si>
    <t>№ 24-24-04/011/2013-839  от 10.12.2013  (Собственность)</t>
  </si>
  <si>
    <t>№ 24-24-04/011/2013-842  от 10.12.2013  (Собственность)</t>
  </si>
  <si>
    <t>№ 24-24-04/011/2013-837  от 10.12.2013  (Собственность)</t>
  </si>
  <si>
    <t>№ 24-24-04/011/2013-844  от 10.12.2013  (Собственность)</t>
  </si>
  <si>
    <t>№ 24-24-04/011/2013-843  от 10.12.2013  (Собственность)</t>
  </si>
  <si>
    <t>№ 24-24-04/011/2013-838  от 10.12.2013  (Собственность)</t>
  </si>
  <si>
    <t>№ 24-24-04/011/2013-158  от 31.07.2013  (Собственность)</t>
  </si>
  <si>
    <t>№ 24-24-04/011/2013-157  от 31.07.2013  (Собственность)</t>
  </si>
  <si>
    <t>24:32:3301002:371</t>
  </si>
  <si>
    <t>Собственность, 24:32:3301002:371-24/097/2018-3 от 29.05.2018</t>
  </si>
  <si>
    <t>24:32:3301102:374</t>
  </si>
  <si>
    <t>Собственность, 24:32:3301002:374-24/102/2018-2 от 30.05.2018</t>
  </si>
  <si>
    <t>24:32:3301002:372</t>
  </si>
  <si>
    <t>Собственность, 24:32:3301002:372-24/105/2018-3 от 23.06.2018</t>
  </si>
  <si>
    <t>24:32:3301002:373</t>
  </si>
  <si>
    <t>Собственность, 24:32:3301002:373-24/105/2018-3 от 23.06.2018</t>
  </si>
  <si>
    <t>протяженноть 133 м</t>
  </si>
  <si>
    <t>протяженность 552 м</t>
  </si>
  <si>
    <t>протяженность 1563 м</t>
  </si>
  <si>
    <t>протженность 485 м</t>
  </si>
  <si>
    <t>протяженность 313 м</t>
  </si>
  <si>
    <t>протяженность 312 м</t>
  </si>
  <si>
    <t>протяженность 692 м</t>
  </si>
  <si>
    <t>протяженность 337 м</t>
  </si>
  <si>
    <t>протяженность 196 м</t>
  </si>
  <si>
    <t>протяженность 250 м</t>
  </si>
  <si>
    <t>с. Б-Ключи, ул.Корчака, д.94, кв.1</t>
  </si>
  <si>
    <t>ВА0000000092</t>
  </si>
  <si>
    <t>ВА0000000112</t>
  </si>
  <si>
    <t>ВА0000000113</t>
  </si>
  <si>
    <t>ВА0000000114</t>
  </si>
  <si>
    <t>ВА0000000115</t>
  </si>
  <si>
    <t>ВА0000000178</t>
  </si>
  <si>
    <t>Косилка роторная в сборе КРН-2,1Б</t>
  </si>
  <si>
    <t>ВА0000000179</t>
  </si>
  <si>
    <t>Микроволновая печь</t>
  </si>
  <si>
    <t>гос. номер С862ОК24, идентификационный номер (VIN) ХТТ396200N0134483, цвет голубой</t>
  </si>
  <si>
    <t>гос. номер 0051ХТ24,цвет синий</t>
  </si>
  <si>
    <t>гос. номер 4795МО24, идентификационный номер (VIN) Х8L82130380043610, цвет рубин (красный)</t>
  </si>
  <si>
    <t>цвет кузова зеленый, идентификационный номер (VIN) ХТА21074052134631, гос номер Н815РС24</t>
  </si>
  <si>
    <t xml:space="preserve">№ 21-п от 11.05.2018 </t>
  </si>
  <si>
    <t>аварийный, подлежит сносу</t>
  </si>
  <si>
    <t>бревенч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</si>
</sst>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;[Red]0.000"/>
    <numFmt numFmtId="175" formatCode="#,##0;[Red]#,##0"/>
    <numFmt numFmtId="176" formatCode="0;[Red]0"/>
    <numFmt numFmtId="177" formatCode="0.00;[Red]0.00"/>
    <numFmt numFmtId="178" formatCode="#,##0.00;[Red]#,##0.00"/>
    <numFmt numFmtId="179" formatCode="0.000"/>
    <numFmt numFmtId="180" formatCode="#,##0.0;[Red]#,##0.0"/>
    <numFmt numFmtId="181" formatCode="0.0;[Red]0.0"/>
    <numFmt numFmtId="182" formatCode="#,##0.000"/>
    <numFmt numFmtId="183" formatCode="#,##0.00&quot;р.&quot;"/>
    <numFmt numFmtId="184" formatCode="[$-FC19]d\ mmmm\ yyyy\ &quot;г.&quot;"/>
    <numFmt numFmtId="185" formatCode="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/>
    </xf>
    <xf numFmtId="49" fontId="46" fillId="0" borderId="10" xfId="0" applyNumberFormat="1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185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4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SheetLayoutView="100" zoomScalePageLayoutView="0" workbookViewId="0" topLeftCell="A1">
      <pane xSplit="9" ySplit="3" topLeftCell="J17" activePane="bottomRight" state="frozen"/>
      <selection pane="topLeft" activeCell="A1" sqref="A1"/>
      <selection pane="topRight" activeCell="J1" sqref="J1"/>
      <selection pane="bottomLeft" activeCell="A4" sqref="A4"/>
      <selection pane="bottomRight" activeCell="G27" sqref="G27"/>
    </sheetView>
  </sheetViews>
  <sheetFormatPr defaultColWidth="9.140625" defaultRowHeight="15"/>
  <cols>
    <col min="1" max="1" width="5.7109375" style="0" customWidth="1"/>
    <col min="2" max="2" width="15.00390625" style="2" customWidth="1"/>
    <col min="3" max="3" width="26.28125" style="0" customWidth="1"/>
    <col min="4" max="5" width="14.00390625" style="0" customWidth="1"/>
    <col min="6" max="6" width="11.28125" style="0" customWidth="1"/>
    <col min="7" max="7" width="12.28125" style="0" customWidth="1"/>
    <col min="8" max="8" width="12.28125" style="2" customWidth="1"/>
    <col min="9" max="9" width="17.28125" style="0" customWidth="1"/>
    <col min="10" max="10" width="14.8515625" style="0" customWidth="1"/>
    <col min="11" max="12" width="20.140625" style="2" customWidth="1"/>
    <col min="13" max="13" width="17.7109375" style="0" customWidth="1"/>
    <col min="14" max="14" width="15.57421875" style="0" customWidth="1"/>
    <col min="15" max="15" width="22.00390625" style="2" customWidth="1"/>
  </cols>
  <sheetData>
    <row r="1" spans="1:15" s="2" customFormat="1" ht="65.25" customHeight="1">
      <c r="A1" s="30" t="s">
        <v>170</v>
      </c>
      <c r="B1" s="30" t="s">
        <v>75</v>
      </c>
      <c r="C1" s="30" t="s">
        <v>76</v>
      </c>
      <c r="D1" s="30" t="s">
        <v>77</v>
      </c>
      <c r="E1" s="32" t="s">
        <v>78</v>
      </c>
      <c r="F1" s="38"/>
      <c r="G1" s="38"/>
      <c r="H1" s="39"/>
      <c r="I1" s="30" t="s">
        <v>79</v>
      </c>
      <c r="J1" s="30" t="s">
        <v>80</v>
      </c>
      <c r="K1" s="30" t="s">
        <v>133</v>
      </c>
      <c r="L1" s="34" t="s">
        <v>134</v>
      </c>
      <c r="M1" s="32" t="s">
        <v>81</v>
      </c>
      <c r="N1" s="33"/>
      <c r="O1" s="36" t="s">
        <v>4</v>
      </c>
    </row>
    <row r="2" spans="1:15" ht="47.25" customHeight="1">
      <c r="A2" s="30"/>
      <c r="B2" s="31"/>
      <c r="C2" s="31"/>
      <c r="D2" s="30"/>
      <c r="E2" s="1" t="s">
        <v>131</v>
      </c>
      <c r="F2" s="1" t="s">
        <v>7</v>
      </c>
      <c r="G2" s="1" t="s">
        <v>8</v>
      </c>
      <c r="H2" s="1" t="s">
        <v>132</v>
      </c>
      <c r="I2" s="30"/>
      <c r="J2" s="30"/>
      <c r="K2" s="31"/>
      <c r="L2" s="35"/>
      <c r="M2" s="18" t="s">
        <v>82</v>
      </c>
      <c r="N2" s="18" t="s">
        <v>83</v>
      </c>
      <c r="O2" s="37"/>
    </row>
    <row r="3" spans="1:15" s="12" customFormat="1" ht="46.5" customHeight="1">
      <c r="A3" s="27">
        <f aca="true" t="shared" si="0" ref="A3:A28">ROW()-ROW($A$2)</f>
        <v>1</v>
      </c>
      <c r="B3" s="4" t="s">
        <v>9</v>
      </c>
      <c r="C3" s="4" t="s">
        <v>135</v>
      </c>
      <c r="D3" s="4">
        <v>14</v>
      </c>
      <c r="E3" s="4" t="s">
        <v>100</v>
      </c>
      <c r="F3" s="4"/>
      <c r="G3" s="4">
        <v>0</v>
      </c>
      <c r="H3" s="4"/>
      <c r="I3" s="4"/>
      <c r="J3" s="4"/>
      <c r="K3" s="4" t="s">
        <v>154</v>
      </c>
      <c r="L3" s="4"/>
      <c r="M3" s="4"/>
      <c r="N3" s="4"/>
      <c r="O3" s="9"/>
    </row>
    <row r="4" spans="1:15" s="12" customFormat="1" ht="55.5" customHeight="1">
      <c r="A4" s="27">
        <f t="shared" si="0"/>
        <v>2</v>
      </c>
      <c r="B4" s="4" t="s">
        <v>9</v>
      </c>
      <c r="C4" s="4" t="s">
        <v>136</v>
      </c>
      <c r="D4" s="4">
        <v>14</v>
      </c>
      <c r="E4" s="4" t="s">
        <v>100</v>
      </c>
      <c r="F4" s="4"/>
      <c r="G4" s="4">
        <v>0</v>
      </c>
      <c r="H4" s="4"/>
      <c r="I4" s="4"/>
      <c r="J4" s="4"/>
      <c r="K4" s="4" t="s">
        <v>153</v>
      </c>
      <c r="L4" s="4"/>
      <c r="M4" s="4"/>
      <c r="N4" s="4"/>
      <c r="O4" s="9"/>
    </row>
    <row r="5" spans="1:15" s="12" customFormat="1" ht="59.25" customHeight="1">
      <c r="A5" s="27">
        <f t="shared" si="0"/>
        <v>3</v>
      </c>
      <c r="B5" s="4" t="s">
        <v>9</v>
      </c>
      <c r="C5" s="4" t="s">
        <v>137</v>
      </c>
      <c r="D5" s="4">
        <v>42</v>
      </c>
      <c r="E5" s="4" t="s">
        <v>94</v>
      </c>
      <c r="F5" s="4">
        <v>1983</v>
      </c>
      <c r="G5" s="4">
        <v>0</v>
      </c>
      <c r="H5" s="4"/>
      <c r="I5" s="4" t="s">
        <v>203</v>
      </c>
      <c r="J5" s="4">
        <v>420072.08</v>
      </c>
      <c r="K5" s="4" t="s">
        <v>73</v>
      </c>
      <c r="L5" s="4"/>
      <c r="M5" s="4" t="s">
        <v>204</v>
      </c>
      <c r="N5" s="4"/>
      <c r="O5" s="4" t="s">
        <v>225</v>
      </c>
    </row>
    <row r="6" spans="1:15" s="12" customFormat="1" ht="48" customHeight="1">
      <c r="A6" s="27">
        <f t="shared" si="0"/>
        <v>4</v>
      </c>
      <c r="B6" s="4" t="s">
        <v>9</v>
      </c>
      <c r="C6" s="4" t="s">
        <v>138</v>
      </c>
      <c r="D6" s="4">
        <v>42</v>
      </c>
      <c r="E6" s="4" t="s">
        <v>94</v>
      </c>
      <c r="F6" s="4">
        <v>1983</v>
      </c>
      <c r="G6" s="4">
        <v>0</v>
      </c>
      <c r="H6" s="4"/>
      <c r="I6" s="4"/>
      <c r="J6" s="4"/>
      <c r="K6" s="4" t="s">
        <v>73</v>
      </c>
      <c r="L6" s="4"/>
      <c r="M6" s="4"/>
      <c r="N6" s="4"/>
      <c r="O6" s="4" t="s">
        <v>225</v>
      </c>
    </row>
    <row r="7" spans="1:15" s="12" customFormat="1" ht="62.25" customHeight="1">
      <c r="A7" s="27">
        <f t="shared" si="0"/>
        <v>5</v>
      </c>
      <c r="B7" s="4" t="s">
        <v>9</v>
      </c>
      <c r="C7" s="4" t="s">
        <v>139</v>
      </c>
      <c r="D7" s="4">
        <v>15</v>
      </c>
      <c r="E7" s="4" t="s">
        <v>94</v>
      </c>
      <c r="F7" s="4">
        <v>1980</v>
      </c>
      <c r="G7" s="4">
        <v>39.4</v>
      </c>
      <c r="H7" s="4"/>
      <c r="I7" s="4" t="s">
        <v>248</v>
      </c>
      <c r="J7" s="4">
        <v>408662.71</v>
      </c>
      <c r="K7" s="4" t="s">
        <v>155</v>
      </c>
      <c r="L7" s="4"/>
      <c r="M7" s="4" t="s">
        <v>249</v>
      </c>
      <c r="N7" s="4"/>
      <c r="O7" s="9"/>
    </row>
    <row r="8" spans="1:15" s="12" customFormat="1" ht="63" customHeight="1">
      <c r="A8" s="27">
        <f t="shared" si="0"/>
        <v>6</v>
      </c>
      <c r="B8" s="4" t="s">
        <v>9</v>
      </c>
      <c r="C8" s="4" t="s">
        <v>140</v>
      </c>
      <c r="D8" s="4">
        <v>15</v>
      </c>
      <c r="E8" s="4" t="s">
        <v>94</v>
      </c>
      <c r="F8" s="4">
        <v>1980</v>
      </c>
      <c r="G8" s="4">
        <v>0</v>
      </c>
      <c r="H8" s="4"/>
      <c r="I8" s="4" t="s">
        <v>252</v>
      </c>
      <c r="J8" s="4">
        <v>411774.36</v>
      </c>
      <c r="K8" s="4" t="s">
        <v>156</v>
      </c>
      <c r="L8" s="4"/>
      <c r="M8" s="4" t="s">
        <v>253</v>
      </c>
      <c r="N8" s="4"/>
      <c r="O8" s="9"/>
    </row>
    <row r="9" spans="1:15" s="12" customFormat="1" ht="65.25" customHeight="1">
      <c r="A9" s="27">
        <f t="shared" si="0"/>
        <v>7</v>
      </c>
      <c r="B9" s="4" t="s">
        <v>9</v>
      </c>
      <c r="C9" s="4" t="s">
        <v>141</v>
      </c>
      <c r="D9" s="4">
        <v>15</v>
      </c>
      <c r="E9" s="4" t="s">
        <v>94</v>
      </c>
      <c r="F9" s="4">
        <v>1980</v>
      </c>
      <c r="G9" s="4">
        <v>0</v>
      </c>
      <c r="H9" s="4"/>
      <c r="I9" s="4" t="s">
        <v>254</v>
      </c>
      <c r="J9" s="4">
        <v>408662.71</v>
      </c>
      <c r="K9" s="4" t="s">
        <v>157</v>
      </c>
      <c r="L9" s="4"/>
      <c r="M9" s="4" t="s">
        <v>255</v>
      </c>
      <c r="N9" s="4"/>
      <c r="O9" s="9"/>
    </row>
    <row r="10" spans="1:15" s="12" customFormat="1" ht="61.5" customHeight="1">
      <c r="A10" s="27">
        <f t="shared" si="0"/>
        <v>8</v>
      </c>
      <c r="B10" s="4" t="s">
        <v>9</v>
      </c>
      <c r="C10" s="4" t="s">
        <v>142</v>
      </c>
      <c r="D10" s="4">
        <v>15</v>
      </c>
      <c r="E10" s="4" t="s">
        <v>94</v>
      </c>
      <c r="F10" s="4">
        <v>1980</v>
      </c>
      <c r="G10" s="4">
        <v>39.1</v>
      </c>
      <c r="H10" s="4"/>
      <c r="I10" s="4" t="s">
        <v>250</v>
      </c>
      <c r="J10" s="4">
        <v>405551.07</v>
      </c>
      <c r="K10" s="4" t="s">
        <v>158</v>
      </c>
      <c r="L10" s="4"/>
      <c r="M10" s="4" t="s">
        <v>251</v>
      </c>
      <c r="N10" s="4"/>
      <c r="O10" s="9"/>
    </row>
    <row r="11" spans="1:15" s="12" customFormat="1" ht="36" customHeight="1">
      <c r="A11" s="27">
        <f t="shared" si="0"/>
        <v>9</v>
      </c>
      <c r="B11" s="4" t="s">
        <v>9</v>
      </c>
      <c r="C11" s="4" t="s">
        <v>143</v>
      </c>
      <c r="D11" s="4">
        <v>16</v>
      </c>
      <c r="E11" s="4" t="s">
        <v>94</v>
      </c>
      <c r="F11" s="4">
        <v>1980</v>
      </c>
      <c r="G11" s="4">
        <v>0</v>
      </c>
      <c r="H11" s="4"/>
      <c r="I11" s="4"/>
      <c r="J11" s="4"/>
      <c r="K11" s="4" t="s">
        <v>159</v>
      </c>
      <c r="L11" s="4"/>
      <c r="M11" s="4"/>
      <c r="N11" s="4"/>
      <c r="O11" s="9"/>
    </row>
    <row r="12" spans="1:15" s="12" customFormat="1" ht="36" customHeight="1">
      <c r="A12" s="27">
        <f t="shared" si="0"/>
        <v>10</v>
      </c>
      <c r="B12" s="4" t="s">
        <v>9</v>
      </c>
      <c r="C12" s="4" t="s">
        <v>144</v>
      </c>
      <c r="D12" s="4">
        <v>16</v>
      </c>
      <c r="E12" s="4" t="s">
        <v>94</v>
      </c>
      <c r="F12" s="4">
        <v>1980</v>
      </c>
      <c r="G12" s="4">
        <v>0</v>
      </c>
      <c r="H12" s="4"/>
      <c r="I12" s="4"/>
      <c r="J12" s="4"/>
      <c r="K12" s="4" t="s">
        <v>160</v>
      </c>
      <c r="L12" s="4"/>
      <c r="M12" s="4"/>
      <c r="N12" s="4"/>
      <c r="O12" s="9"/>
    </row>
    <row r="13" spans="1:15" s="12" customFormat="1" ht="36" customHeight="1">
      <c r="A13" s="27">
        <f t="shared" si="0"/>
        <v>11</v>
      </c>
      <c r="B13" s="4" t="s">
        <v>9</v>
      </c>
      <c r="C13" s="4" t="s">
        <v>145</v>
      </c>
      <c r="D13" s="4">
        <v>16</v>
      </c>
      <c r="E13" s="4" t="s">
        <v>94</v>
      </c>
      <c r="F13" s="4">
        <v>1980</v>
      </c>
      <c r="G13" s="4">
        <v>0</v>
      </c>
      <c r="H13" s="4"/>
      <c r="I13" s="4"/>
      <c r="J13" s="4"/>
      <c r="K13" s="4" t="s">
        <v>161</v>
      </c>
      <c r="L13" s="4"/>
      <c r="M13" s="4"/>
      <c r="N13" s="4"/>
      <c r="O13" s="9"/>
    </row>
    <row r="14" spans="1:15" s="12" customFormat="1" ht="36" customHeight="1">
      <c r="A14" s="27">
        <f t="shared" si="0"/>
        <v>12</v>
      </c>
      <c r="B14" s="4" t="s">
        <v>9</v>
      </c>
      <c r="C14" s="4" t="s">
        <v>146</v>
      </c>
      <c r="D14" s="4">
        <v>16</v>
      </c>
      <c r="E14" s="4" t="s">
        <v>94</v>
      </c>
      <c r="F14" s="4">
        <v>1980</v>
      </c>
      <c r="G14" s="4">
        <v>0</v>
      </c>
      <c r="H14" s="4"/>
      <c r="I14" s="4"/>
      <c r="J14" s="4"/>
      <c r="K14" s="4" t="s">
        <v>161</v>
      </c>
      <c r="L14" s="4"/>
      <c r="M14" s="4"/>
      <c r="N14" s="4"/>
      <c r="O14" s="9"/>
    </row>
    <row r="15" spans="1:15" s="12" customFormat="1" ht="49.5" customHeight="1">
      <c r="A15" s="27">
        <f t="shared" si="0"/>
        <v>13</v>
      </c>
      <c r="B15" s="4" t="s">
        <v>9</v>
      </c>
      <c r="C15" s="4" t="s">
        <v>266</v>
      </c>
      <c r="D15" s="4">
        <v>37</v>
      </c>
      <c r="E15" s="4" t="s">
        <v>101</v>
      </c>
      <c r="F15" s="4">
        <v>1980</v>
      </c>
      <c r="G15" s="4">
        <v>22</v>
      </c>
      <c r="H15" s="4"/>
      <c r="I15" s="4"/>
      <c r="J15" s="4"/>
      <c r="K15" s="4" t="s">
        <v>162</v>
      </c>
      <c r="L15" s="4"/>
      <c r="M15" s="4"/>
      <c r="N15" s="4"/>
      <c r="O15" s="4" t="s">
        <v>206</v>
      </c>
    </row>
    <row r="16" spans="1:15" s="12" customFormat="1" ht="36" customHeight="1">
      <c r="A16" s="27">
        <f t="shared" si="0"/>
        <v>14</v>
      </c>
      <c r="B16" s="4" t="s">
        <v>9</v>
      </c>
      <c r="C16" s="4" t="s">
        <v>147</v>
      </c>
      <c r="D16" s="4">
        <v>26</v>
      </c>
      <c r="E16" s="4" t="s">
        <v>101</v>
      </c>
      <c r="F16" s="4">
        <v>1970</v>
      </c>
      <c r="G16" s="4">
        <v>0</v>
      </c>
      <c r="H16" s="4"/>
      <c r="I16" s="4"/>
      <c r="J16" s="4"/>
      <c r="K16" s="4" t="s">
        <v>163</v>
      </c>
      <c r="L16" s="4"/>
      <c r="M16" s="4"/>
      <c r="N16" s="4"/>
      <c r="O16" s="9"/>
    </row>
    <row r="17" spans="1:15" s="12" customFormat="1" ht="51" customHeight="1">
      <c r="A17" s="27">
        <f t="shared" si="0"/>
        <v>15</v>
      </c>
      <c r="B17" s="4" t="s">
        <v>9</v>
      </c>
      <c r="C17" s="4" t="s">
        <v>148</v>
      </c>
      <c r="D17" s="4">
        <v>25</v>
      </c>
      <c r="E17" s="4" t="s">
        <v>101</v>
      </c>
      <c r="F17" s="4">
        <v>1969</v>
      </c>
      <c r="G17" s="4">
        <v>0</v>
      </c>
      <c r="H17" s="4"/>
      <c r="I17" s="4"/>
      <c r="J17" s="4"/>
      <c r="K17" s="4" t="s">
        <v>164</v>
      </c>
      <c r="L17" s="4"/>
      <c r="M17" s="4"/>
      <c r="N17" s="4"/>
      <c r="O17" s="4" t="s">
        <v>207</v>
      </c>
    </row>
    <row r="18" spans="1:15" s="12" customFormat="1" ht="36" customHeight="1">
      <c r="A18" s="27">
        <f t="shared" si="0"/>
        <v>16</v>
      </c>
      <c r="B18" s="4" t="s">
        <v>9</v>
      </c>
      <c r="C18" s="4" t="s">
        <v>149</v>
      </c>
      <c r="D18" s="4">
        <v>18</v>
      </c>
      <c r="E18" s="4" t="s">
        <v>101</v>
      </c>
      <c r="F18" s="4">
        <v>1970</v>
      </c>
      <c r="G18" s="4">
        <v>0</v>
      </c>
      <c r="H18" s="4"/>
      <c r="I18" s="4"/>
      <c r="J18" s="4"/>
      <c r="K18" s="4" t="s">
        <v>165</v>
      </c>
      <c r="L18" s="4"/>
      <c r="M18" s="4"/>
      <c r="N18" s="4"/>
      <c r="O18" s="9"/>
    </row>
    <row r="19" spans="1:15" s="12" customFormat="1" ht="36" customHeight="1">
      <c r="A19" s="27">
        <f t="shared" si="0"/>
        <v>17</v>
      </c>
      <c r="B19" s="4" t="s">
        <v>9</v>
      </c>
      <c r="C19" s="4" t="s">
        <v>150</v>
      </c>
      <c r="D19" s="4">
        <v>20</v>
      </c>
      <c r="E19" s="4" t="s">
        <v>101</v>
      </c>
      <c r="F19" s="4">
        <v>1970</v>
      </c>
      <c r="G19" s="4">
        <v>0</v>
      </c>
      <c r="H19" s="4"/>
      <c r="I19" s="4"/>
      <c r="J19" s="4"/>
      <c r="K19" s="4" t="s">
        <v>166</v>
      </c>
      <c r="L19" s="4"/>
      <c r="M19" s="4"/>
      <c r="N19" s="4"/>
      <c r="O19" s="9"/>
    </row>
    <row r="20" spans="1:15" s="12" customFormat="1" ht="36" customHeight="1">
      <c r="A20" s="27">
        <f t="shared" si="0"/>
        <v>18</v>
      </c>
      <c r="B20" s="4" t="s">
        <v>9</v>
      </c>
      <c r="C20" s="4" t="s">
        <v>151</v>
      </c>
      <c r="D20" s="4">
        <v>20</v>
      </c>
      <c r="E20" s="4" t="s">
        <v>101</v>
      </c>
      <c r="F20" s="4">
        <v>1970</v>
      </c>
      <c r="G20" s="4">
        <v>0</v>
      </c>
      <c r="H20" s="4"/>
      <c r="I20" s="4"/>
      <c r="J20" s="4"/>
      <c r="K20" s="4" t="s">
        <v>167</v>
      </c>
      <c r="L20" s="4"/>
      <c r="M20" s="4"/>
      <c r="N20" s="4"/>
      <c r="O20" s="9"/>
    </row>
    <row r="21" spans="1:15" s="12" customFormat="1" ht="36" customHeight="1">
      <c r="A21" s="27">
        <f t="shared" si="0"/>
        <v>19</v>
      </c>
      <c r="B21" s="4" t="s">
        <v>10</v>
      </c>
      <c r="C21" s="4" t="s">
        <v>124</v>
      </c>
      <c r="D21" s="4">
        <v>4</v>
      </c>
      <c r="E21" s="4" t="s">
        <v>101</v>
      </c>
      <c r="F21" s="4">
        <v>1960</v>
      </c>
      <c r="G21" s="4">
        <v>20.6</v>
      </c>
      <c r="H21" s="4"/>
      <c r="I21" s="4"/>
      <c r="J21" s="4"/>
      <c r="K21" s="4" t="s">
        <v>205</v>
      </c>
      <c r="L21" s="4"/>
      <c r="M21" s="4"/>
      <c r="N21" s="4"/>
      <c r="O21" s="9"/>
    </row>
    <row r="22" spans="1:15" s="12" customFormat="1" ht="36" customHeight="1">
      <c r="A22" s="27">
        <f t="shared" si="0"/>
        <v>20</v>
      </c>
      <c r="B22" s="4" t="s">
        <v>10</v>
      </c>
      <c r="C22" s="4" t="s">
        <v>152</v>
      </c>
      <c r="D22" s="4">
        <v>6</v>
      </c>
      <c r="E22" s="4" t="s">
        <v>101</v>
      </c>
      <c r="F22" s="4">
        <v>1965</v>
      </c>
      <c r="G22" s="4">
        <v>23</v>
      </c>
      <c r="H22" s="4"/>
      <c r="I22" s="4"/>
      <c r="J22" s="4"/>
      <c r="K22" s="4" t="s">
        <v>168</v>
      </c>
      <c r="L22" s="4"/>
      <c r="M22" s="4"/>
      <c r="N22" s="4"/>
      <c r="O22" s="9"/>
    </row>
    <row r="23" spans="1:15" s="12" customFormat="1" ht="36" customHeight="1">
      <c r="A23" s="27">
        <f t="shared" si="0"/>
        <v>21</v>
      </c>
      <c r="B23" s="4" t="s">
        <v>9</v>
      </c>
      <c r="C23" s="4" t="s">
        <v>125</v>
      </c>
      <c r="D23" s="4">
        <v>17</v>
      </c>
      <c r="E23" s="4" t="s">
        <v>94</v>
      </c>
      <c r="F23" s="4">
        <v>1983</v>
      </c>
      <c r="G23" s="4">
        <v>39.9</v>
      </c>
      <c r="H23" s="4"/>
      <c r="I23" s="4" t="s">
        <v>229</v>
      </c>
      <c r="J23" s="4">
        <v>413848.79</v>
      </c>
      <c r="K23" s="4" t="s">
        <v>228</v>
      </c>
      <c r="L23" s="4"/>
      <c r="M23" s="4"/>
      <c r="N23" s="4"/>
      <c r="O23" s="9"/>
    </row>
    <row r="24" spans="1:15" s="12" customFormat="1" ht="36" customHeight="1">
      <c r="A24" s="27">
        <f t="shared" si="0"/>
        <v>22</v>
      </c>
      <c r="B24" s="4" t="s">
        <v>9</v>
      </c>
      <c r="C24" s="4" t="s">
        <v>126</v>
      </c>
      <c r="D24" s="4">
        <v>17</v>
      </c>
      <c r="E24" s="4" t="s">
        <v>94</v>
      </c>
      <c r="F24" s="4">
        <v>1983</v>
      </c>
      <c r="G24" s="4">
        <v>39.7</v>
      </c>
      <c r="H24" s="4"/>
      <c r="I24" s="4" t="s">
        <v>230</v>
      </c>
      <c r="J24" s="4">
        <v>411774.36</v>
      </c>
      <c r="K24" s="4" t="s">
        <v>227</v>
      </c>
      <c r="L24" s="4"/>
      <c r="M24" s="4"/>
      <c r="N24" s="4"/>
      <c r="O24" s="9"/>
    </row>
    <row r="25" spans="1:15" s="12" customFormat="1" ht="36" customHeight="1">
      <c r="A25" s="27">
        <f t="shared" si="0"/>
        <v>23</v>
      </c>
      <c r="B25" s="4" t="s">
        <v>9</v>
      </c>
      <c r="C25" s="4" t="s">
        <v>127</v>
      </c>
      <c r="D25" s="4">
        <v>17</v>
      </c>
      <c r="E25" s="4" t="s">
        <v>94</v>
      </c>
      <c r="F25" s="4">
        <v>1983</v>
      </c>
      <c r="G25" s="4">
        <v>0</v>
      </c>
      <c r="H25" s="4"/>
      <c r="I25" s="4" t="s">
        <v>231</v>
      </c>
      <c r="J25" s="4">
        <v>404513.85</v>
      </c>
      <c r="K25" s="4" t="s">
        <v>73</v>
      </c>
      <c r="L25" s="4"/>
      <c r="M25" s="4"/>
      <c r="N25" s="4"/>
      <c r="O25" s="4"/>
    </row>
    <row r="26" spans="1:15" s="12" customFormat="1" ht="36" customHeight="1">
      <c r="A26" s="27">
        <f t="shared" si="0"/>
        <v>24</v>
      </c>
      <c r="B26" s="4" t="s">
        <v>9</v>
      </c>
      <c r="C26" s="4" t="s">
        <v>128</v>
      </c>
      <c r="D26" s="4">
        <v>17</v>
      </c>
      <c r="E26" s="4" t="s">
        <v>94</v>
      </c>
      <c r="F26" s="4">
        <v>1983</v>
      </c>
      <c r="G26" s="4">
        <v>39.8</v>
      </c>
      <c r="H26" s="4"/>
      <c r="I26" s="4" t="s">
        <v>232</v>
      </c>
      <c r="J26" s="4">
        <v>412811.57</v>
      </c>
      <c r="K26" s="4" t="s">
        <v>226</v>
      </c>
      <c r="L26" s="4"/>
      <c r="M26" s="4"/>
      <c r="N26" s="4"/>
      <c r="O26" s="4"/>
    </row>
    <row r="27" spans="1:15" s="12" customFormat="1" ht="91.5" customHeight="1">
      <c r="A27" s="27">
        <f t="shared" si="0"/>
        <v>25</v>
      </c>
      <c r="B27" s="4" t="s">
        <v>10</v>
      </c>
      <c r="C27" s="4" t="s">
        <v>129</v>
      </c>
      <c r="D27" s="4">
        <v>43</v>
      </c>
      <c r="E27" s="4" t="s">
        <v>282</v>
      </c>
      <c r="F27" s="4">
        <v>1973</v>
      </c>
      <c r="G27" s="4">
        <v>27.9</v>
      </c>
      <c r="H27" s="4"/>
      <c r="I27" s="4"/>
      <c r="J27" s="4"/>
      <c r="K27" s="4" t="s">
        <v>73</v>
      </c>
      <c r="L27" s="4"/>
      <c r="M27" s="4"/>
      <c r="N27" s="4" t="s">
        <v>280</v>
      </c>
      <c r="O27" s="4" t="s">
        <v>281</v>
      </c>
    </row>
    <row r="28" spans="1:15" s="12" customFormat="1" ht="68.25" customHeight="1">
      <c r="A28" s="27">
        <f t="shared" si="0"/>
        <v>26</v>
      </c>
      <c r="B28" s="4" t="s">
        <v>9</v>
      </c>
      <c r="C28" s="4" t="s">
        <v>130</v>
      </c>
      <c r="D28" s="4">
        <v>1</v>
      </c>
      <c r="E28" s="4" t="s">
        <v>101</v>
      </c>
      <c r="F28" s="4">
        <v>1973</v>
      </c>
      <c r="G28" s="4">
        <v>34.4</v>
      </c>
      <c r="H28" s="4"/>
      <c r="I28" s="4"/>
      <c r="J28" s="4"/>
      <c r="K28" s="4" t="s">
        <v>169</v>
      </c>
      <c r="L28" s="4"/>
      <c r="M28" s="4"/>
      <c r="N28" s="4"/>
      <c r="O28" s="4"/>
    </row>
    <row r="30" ht="15">
      <c r="G30">
        <f>SUM(G3:G28)</f>
        <v>325.79999999999995</v>
      </c>
    </row>
  </sheetData>
  <sheetProtection/>
  <mergeCells count="11">
    <mergeCell ref="O1:O2"/>
    <mergeCell ref="C1:C2"/>
    <mergeCell ref="D1:D2"/>
    <mergeCell ref="I1:I2"/>
    <mergeCell ref="E1:H1"/>
    <mergeCell ref="A1:A2"/>
    <mergeCell ref="B1:B2"/>
    <mergeCell ref="J1:J2"/>
    <mergeCell ref="M1:N1"/>
    <mergeCell ref="L1:L2"/>
    <mergeCell ref="K1:K2"/>
  </mergeCells>
  <printOptions/>
  <pageMargins left="0.31496062992125984" right="0.35433070866141736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="80" zoomScaleSheetLayoutView="80" zoomScalePageLayoutView="0" workbookViewId="0" topLeftCell="A1">
      <pane xSplit="9" ySplit="2" topLeftCell="K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C7" sqref="C7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18.00390625" style="12" customWidth="1"/>
    <col min="5" max="5" width="11.8515625" style="0" customWidth="1"/>
    <col min="6" max="6" width="11.140625" style="0" customWidth="1"/>
    <col min="8" max="8" width="9.140625" style="2" customWidth="1"/>
    <col min="9" max="9" width="20.8515625" style="0" customWidth="1"/>
    <col min="10" max="10" width="21.57421875" style="0" customWidth="1"/>
    <col min="11" max="11" width="17.8515625" style="0" customWidth="1"/>
    <col min="12" max="12" width="17.8515625" style="2" customWidth="1"/>
    <col min="13" max="13" width="17.00390625" style="0" customWidth="1"/>
    <col min="14" max="14" width="15.8515625" style="0" customWidth="1"/>
    <col min="15" max="15" width="13.7109375" style="0" customWidth="1"/>
  </cols>
  <sheetData>
    <row r="1" spans="1:15" s="2" customFormat="1" ht="83.25" customHeight="1">
      <c r="A1" s="30" t="s">
        <v>0</v>
      </c>
      <c r="B1" s="30" t="s">
        <v>75</v>
      </c>
      <c r="C1" s="34" t="s">
        <v>76</v>
      </c>
      <c r="D1" s="30" t="s">
        <v>77</v>
      </c>
      <c r="E1" s="32" t="s">
        <v>78</v>
      </c>
      <c r="F1" s="38"/>
      <c r="G1" s="38"/>
      <c r="H1" s="39"/>
      <c r="I1" s="30" t="s">
        <v>79</v>
      </c>
      <c r="J1" s="30" t="s">
        <v>80</v>
      </c>
      <c r="K1" s="30" t="s">
        <v>133</v>
      </c>
      <c r="L1" s="34" t="s">
        <v>134</v>
      </c>
      <c r="M1" s="32" t="s">
        <v>81</v>
      </c>
      <c r="N1" s="33"/>
      <c r="O1" s="36" t="s">
        <v>4</v>
      </c>
    </row>
    <row r="2" spans="1:15" s="2" customFormat="1" ht="53.25" customHeight="1">
      <c r="A2" s="30"/>
      <c r="B2" s="31"/>
      <c r="C2" s="35"/>
      <c r="D2" s="30"/>
      <c r="E2" s="1" t="s">
        <v>131</v>
      </c>
      <c r="F2" s="1" t="s">
        <v>7</v>
      </c>
      <c r="G2" s="1" t="s">
        <v>8</v>
      </c>
      <c r="H2" s="1" t="s">
        <v>132</v>
      </c>
      <c r="I2" s="30"/>
      <c r="J2" s="30"/>
      <c r="K2" s="31"/>
      <c r="L2" s="35"/>
      <c r="M2" s="18" t="s">
        <v>82</v>
      </c>
      <c r="N2" s="18" t="s">
        <v>83</v>
      </c>
      <c r="O2" s="37"/>
    </row>
    <row r="3" spans="1:15" s="2" customFormat="1" ht="93" customHeight="1">
      <c r="A3" s="13">
        <f aca="true" t="shared" si="0" ref="A3:A20">ROW()-ROW($A$2)</f>
        <v>1</v>
      </c>
      <c r="B3" s="4" t="s">
        <v>11</v>
      </c>
      <c r="C3" s="4" t="s">
        <v>172</v>
      </c>
      <c r="D3" s="4">
        <v>5</v>
      </c>
      <c r="E3" s="4" t="s">
        <v>94</v>
      </c>
      <c r="F3" s="4">
        <v>1962</v>
      </c>
      <c r="G3" s="4">
        <v>538.1</v>
      </c>
      <c r="H3" s="4"/>
      <c r="I3" s="10" t="s">
        <v>95</v>
      </c>
      <c r="J3" s="10">
        <v>1838386.36</v>
      </c>
      <c r="K3" s="4" t="s">
        <v>208</v>
      </c>
      <c r="L3" s="4"/>
      <c r="M3" s="10" t="s">
        <v>235</v>
      </c>
      <c r="N3" s="10"/>
      <c r="O3" s="11"/>
    </row>
    <row r="4" spans="1:15" s="2" customFormat="1" ht="98.25" customHeight="1">
      <c r="A4" s="13">
        <f t="shared" si="0"/>
        <v>2</v>
      </c>
      <c r="B4" s="4" t="s">
        <v>11</v>
      </c>
      <c r="C4" s="4" t="s">
        <v>173</v>
      </c>
      <c r="D4" s="4">
        <v>2</v>
      </c>
      <c r="E4" s="4" t="s">
        <v>96</v>
      </c>
      <c r="F4" s="4">
        <v>1971</v>
      </c>
      <c r="G4" s="4">
        <v>466.9</v>
      </c>
      <c r="H4" s="4"/>
      <c r="I4" s="10" t="s">
        <v>97</v>
      </c>
      <c r="J4" s="10">
        <v>1595135.84</v>
      </c>
      <c r="K4" s="4" t="s">
        <v>109</v>
      </c>
      <c r="L4" s="4"/>
      <c r="M4" s="10" t="s">
        <v>236</v>
      </c>
      <c r="N4" s="10"/>
      <c r="O4" s="11"/>
    </row>
    <row r="5" spans="1:15" s="2" customFormat="1" ht="102" customHeight="1">
      <c r="A5" s="13">
        <f t="shared" si="0"/>
        <v>3</v>
      </c>
      <c r="B5" s="4" t="s">
        <v>12</v>
      </c>
      <c r="C5" s="4" t="s">
        <v>174</v>
      </c>
      <c r="D5" s="4">
        <v>3</v>
      </c>
      <c r="E5" s="4" t="s">
        <v>98</v>
      </c>
      <c r="F5" s="4"/>
      <c r="G5" s="4">
        <v>6720</v>
      </c>
      <c r="H5" s="4"/>
      <c r="I5" s="10" t="s">
        <v>99</v>
      </c>
      <c r="J5" s="10" t="s">
        <v>224</v>
      </c>
      <c r="K5" s="4" t="s">
        <v>73</v>
      </c>
      <c r="L5" s="4"/>
      <c r="M5" s="10" t="s">
        <v>237</v>
      </c>
      <c r="N5" s="10"/>
      <c r="O5" s="11"/>
    </row>
    <row r="6" spans="1:15" s="2" customFormat="1" ht="60">
      <c r="A6" s="13">
        <f t="shared" si="0"/>
        <v>4</v>
      </c>
      <c r="B6" s="4" t="s">
        <v>12</v>
      </c>
      <c r="C6" s="4" t="s">
        <v>175</v>
      </c>
      <c r="D6" s="4">
        <v>7</v>
      </c>
      <c r="E6" s="4"/>
      <c r="F6" s="4">
        <v>1985</v>
      </c>
      <c r="G6" s="4"/>
      <c r="H6" s="4" t="s">
        <v>260</v>
      </c>
      <c r="I6" s="10" t="s">
        <v>84</v>
      </c>
      <c r="J6" s="10" t="s">
        <v>224</v>
      </c>
      <c r="K6" s="4" t="s">
        <v>73</v>
      </c>
      <c r="L6" s="4"/>
      <c r="M6" s="10" t="s">
        <v>238</v>
      </c>
      <c r="N6" s="10"/>
      <c r="O6" s="11"/>
    </row>
    <row r="7" spans="1:15" s="2" customFormat="1" ht="149.25" customHeight="1">
      <c r="A7" s="13">
        <f t="shared" si="0"/>
        <v>5</v>
      </c>
      <c r="B7" s="4" t="s">
        <v>12</v>
      </c>
      <c r="C7" s="4" t="s">
        <v>176</v>
      </c>
      <c r="D7" s="4">
        <v>8</v>
      </c>
      <c r="E7" s="4"/>
      <c r="F7" s="4">
        <v>1985</v>
      </c>
      <c r="G7" s="4"/>
      <c r="H7" s="4" t="s">
        <v>259</v>
      </c>
      <c r="I7" s="10" t="s">
        <v>87</v>
      </c>
      <c r="J7" s="10" t="s">
        <v>224</v>
      </c>
      <c r="K7" s="4" t="s">
        <v>73</v>
      </c>
      <c r="L7" s="4"/>
      <c r="M7" s="10" t="s">
        <v>239</v>
      </c>
      <c r="N7" s="10"/>
      <c r="O7" s="11"/>
    </row>
    <row r="8" spans="1:15" s="2" customFormat="1" ht="60">
      <c r="A8" s="13">
        <f t="shared" si="0"/>
        <v>6</v>
      </c>
      <c r="B8" s="4" t="s">
        <v>12</v>
      </c>
      <c r="C8" s="4" t="s">
        <v>177</v>
      </c>
      <c r="D8" s="4">
        <v>9</v>
      </c>
      <c r="E8" s="4"/>
      <c r="F8" s="4">
        <v>1985</v>
      </c>
      <c r="G8" s="4"/>
      <c r="H8" s="4" t="s">
        <v>258</v>
      </c>
      <c r="I8" s="10" t="s">
        <v>90</v>
      </c>
      <c r="J8" s="10" t="s">
        <v>224</v>
      </c>
      <c r="K8" s="4" t="s">
        <v>73</v>
      </c>
      <c r="L8" s="4"/>
      <c r="M8" s="10" t="s">
        <v>240</v>
      </c>
      <c r="N8" s="10"/>
      <c r="O8" s="11"/>
    </row>
    <row r="9" spans="1:15" s="2" customFormat="1" ht="60">
      <c r="A9" s="13">
        <f t="shared" si="0"/>
        <v>7</v>
      </c>
      <c r="B9" s="4" t="s">
        <v>12</v>
      </c>
      <c r="C9" s="4" t="s">
        <v>178</v>
      </c>
      <c r="D9" s="4">
        <v>10</v>
      </c>
      <c r="E9" s="4"/>
      <c r="F9" s="4">
        <v>1985</v>
      </c>
      <c r="G9" s="4"/>
      <c r="H9" s="4" t="s">
        <v>257</v>
      </c>
      <c r="I9" s="10" t="s">
        <v>88</v>
      </c>
      <c r="J9" s="10" t="s">
        <v>224</v>
      </c>
      <c r="K9" s="4" t="s">
        <v>73</v>
      </c>
      <c r="L9" s="4"/>
      <c r="M9" s="10" t="s">
        <v>241</v>
      </c>
      <c r="N9" s="10"/>
      <c r="O9" s="11"/>
    </row>
    <row r="10" spans="1:15" s="2" customFormat="1" ht="60">
      <c r="A10" s="13">
        <f t="shared" si="0"/>
        <v>8</v>
      </c>
      <c r="B10" s="4" t="s">
        <v>12</v>
      </c>
      <c r="C10" s="4" t="s">
        <v>179</v>
      </c>
      <c r="D10" s="4">
        <v>11</v>
      </c>
      <c r="E10" s="4"/>
      <c r="F10" s="4">
        <v>1985</v>
      </c>
      <c r="G10" s="4"/>
      <c r="H10" s="4" t="s">
        <v>256</v>
      </c>
      <c r="I10" s="10" t="s">
        <v>89</v>
      </c>
      <c r="J10" s="10" t="s">
        <v>224</v>
      </c>
      <c r="K10" s="4" t="s">
        <v>73</v>
      </c>
      <c r="L10" s="4"/>
      <c r="M10" s="10" t="s">
        <v>242</v>
      </c>
      <c r="N10" s="10"/>
      <c r="O10" s="11"/>
    </row>
    <row r="11" spans="1:15" s="2" customFormat="1" ht="60">
      <c r="A11" s="13">
        <f t="shared" si="0"/>
        <v>9</v>
      </c>
      <c r="B11" s="4" t="s">
        <v>12</v>
      </c>
      <c r="C11" s="4" t="s">
        <v>180</v>
      </c>
      <c r="D11" s="4">
        <v>12</v>
      </c>
      <c r="E11" s="4"/>
      <c r="F11" s="4">
        <v>1985</v>
      </c>
      <c r="G11" s="4"/>
      <c r="H11" s="4" t="s">
        <v>261</v>
      </c>
      <c r="I11" s="10" t="s">
        <v>86</v>
      </c>
      <c r="J11" s="10" t="s">
        <v>224</v>
      </c>
      <c r="K11" s="4" t="s">
        <v>73</v>
      </c>
      <c r="L11" s="4"/>
      <c r="M11" s="10" t="s">
        <v>243</v>
      </c>
      <c r="N11" s="10"/>
      <c r="O11" s="11"/>
    </row>
    <row r="12" spans="1:15" s="2" customFormat="1" ht="60">
      <c r="A12" s="13">
        <f t="shared" si="0"/>
        <v>10</v>
      </c>
      <c r="B12" s="4" t="s">
        <v>12</v>
      </c>
      <c r="C12" s="4" t="s">
        <v>181</v>
      </c>
      <c r="D12" s="4">
        <v>13</v>
      </c>
      <c r="E12" s="4"/>
      <c r="F12" s="4">
        <v>1985</v>
      </c>
      <c r="G12" s="4"/>
      <c r="H12" s="4" t="s">
        <v>262</v>
      </c>
      <c r="I12" s="10" t="s">
        <v>91</v>
      </c>
      <c r="J12" s="10" t="s">
        <v>224</v>
      </c>
      <c r="K12" s="4" t="s">
        <v>73</v>
      </c>
      <c r="L12" s="4"/>
      <c r="M12" s="10" t="s">
        <v>244</v>
      </c>
      <c r="N12" s="10"/>
      <c r="O12" s="11"/>
    </row>
    <row r="13" spans="1:15" s="2" customFormat="1" ht="60">
      <c r="A13" s="13">
        <f t="shared" si="0"/>
        <v>11</v>
      </c>
      <c r="B13" s="4" t="s">
        <v>12</v>
      </c>
      <c r="C13" s="4" t="s">
        <v>182</v>
      </c>
      <c r="D13" s="4">
        <v>14</v>
      </c>
      <c r="E13" s="4"/>
      <c r="F13" s="4">
        <v>1985</v>
      </c>
      <c r="G13" s="4"/>
      <c r="H13" s="4" t="s">
        <v>263</v>
      </c>
      <c r="I13" s="10" t="s">
        <v>85</v>
      </c>
      <c r="J13" s="10" t="s">
        <v>224</v>
      </c>
      <c r="K13" s="4" t="s">
        <v>73</v>
      </c>
      <c r="L13" s="4"/>
      <c r="M13" s="10" t="s">
        <v>245</v>
      </c>
      <c r="N13" s="10"/>
      <c r="O13" s="11"/>
    </row>
    <row r="14" spans="1:15" s="2" customFormat="1" ht="60">
      <c r="A14" s="13">
        <f t="shared" si="0"/>
        <v>12</v>
      </c>
      <c r="B14" s="4" t="s">
        <v>13</v>
      </c>
      <c r="C14" s="4" t="s">
        <v>107</v>
      </c>
      <c r="D14" s="4">
        <v>15</v>
      </c>
      <c r="E14" s="4"/>
      <c r="F14" s="4">
        <v>2008</v>
      </c>
      <c r="G14" s="4"/>
      <c r="H14" s="4"/>
      <c r="I14" s="10"/>
      <c r="J14" s="10"/>
      <c r="K14" s="4" t="s">
        <v>109</v>
      </c>
      <c r="L14" s="4"/>
      <c r="M14" s="10"/>
      <c r="N14" s="10"/>
      <c r="O14" s="11"/>
    </row>
    <row r="15" spans="1:15" s="2" customFormat="1" ht="60">
      <c r="A15" s="13">
        <f t="shared" si="0"/>
        <v>13</v>
      </c>
      <c r="B15" s="4" t="s">
        <v>14</v>
      </c>
      <c r="C15" s="4" t="s">
        <v>107</v>
      </c>
      <c r="D15" s="4">
        <v>16</v>
      </c>
      <c r="E15" s="4"/>
      <c r="F15" s="4">
        <v>1970</v>
      </c>
      <c r="G15" s="4"/>
      <c r="H15" s="4"/>
      <c r="I15" s="10"/>
      <c r="J15" s="10"/>
      <c r="K15" s="4" t="s">
        <v>109</v>
      </c>
      <c r="L15" s="4"/>
      <c r="M15" s="10"/>
      <c r="N15" s="10"/>
      <c r="O15" s="11"/>
    </row>
    <row r="16" spans="1:15" s="2" customFormat="1" ht="60">
      <c r="A16" s="13">
        <f t="shared" si="0"/>
        <v>14</v>
      </c>
      <c r="B16" s="4" t="s">
        <v>123</v>
      </c>
      <c r="C16" s="4" t="s">
        <v>107</v>
      </c>
      <c r="D16" s="4">
        <v>17</v>
      </c>
      <c r="E16" s="4"/>
      <c r="F16" s="4">
        <v>2010</v>
      </c>
      <c r="G16" s="4"/>
      <c r="H16" s="4"/>
      <c r="I16" s="10"/>
      <c r="J16" s="10"/>
      <c r="K16" s="4" t="s">
        <v>109</v>
      </c>
      <c r="L16" s="4"/>
      <c r="M16" s="10"/>
      <c r="N16" s="10"/>
      <c r="O16" s="11"/>
    </row>
    <row r="17" spans="1:15" s="2" customFormat="1" ht="60">
      <c r="A17" s="13">
        <f t="shared" si="0"/>
        <v>15</v>
      </c>
      <c r="B17" s="4" t="s">
        <v>12</v>
      </c>
      <c r="C17" s="4" t="s">
        <v>183</v>
      </c>
      <c r="D17" s="4">
        <v>18</v>
      </c>
      <c r="E17" s="4"/>
      <c r="F17" s="4">
        <v>1985</v>
      </c>
      <c r="G17" s="4"/>
      <c r="H17" s="4" t="s">
        <v>264</v>
      </c>
      <c r="I17" s="10" t="s">
        <v>92</v>
      </c>
      <c r="J17" s="10" t="s">
        <v>224</v>
      </c>
      <c r="K17" s="4" t="s">
        <v>73</v>
      </c>
      <c r="L17" s="4"/>
      <c r="M17" s="10" t="s">
        <v>246</v>
      </c>
      <c r="N17" s="10"/>
      <c r="O17" s="11"/>
    </row>
    <row r="18" spans="1:15" ht="60">
      <c r="A18" s="13">
        <f t="shared" si="0"/>
        <v>16</v>
      </c>
      <c r="B18" s="4" t="s">
        <v>12</v>
      </c>
      <c r="C18" s="4" t="s">
        <v>184</v>
      </c>
      <c r="D18" s="4">
        <v>19</v>
      </c>
      <c r="E18" s="4"/>
      <c r="F18" s="4">
        <v>1985</v>
      </c>
      <c r="G18" s="4"/>
      <c r="H18" s="4" t="s">
        <v>265</v>
      </c>
      <c r="I18" s="10" t="s">
        <v>93</v>
      </c>
      <c r="J18" s="10" t="s">
        <v>224</v>
      </c>
      <c r="K18" s="4" t="s">
        <v>73</v>
      </c>
      <c r="L18" s="4"/>
      <c r="M18" s="10" t="s">
        <v>247</v>
      </c>
      <c r="N18" s="10"/>
      <c r="O18" s="11"/>
    </row>
    <row r="19" spans="1:15" s="2" customFormat="1" ht="90">
      <c r="A19" s="13">
        <f t="shared" si="0"/>
        <v>17</v>
      </c>
      <c r="B19" s="4" t="s">
        <v>102</v>
      </c>
      <c r="C19" s="4" t="s">
        <v>173</v>
      </c>
      <c r="D19" s="4">
        <v>20</v>
      </c>
      <c r="E19" s="4"/>
      <c r="F19" s="4"/>
      <c r="G19" s="4"/>
      <c r="H19" s="4"/>
      <c r="I19" s="10"/>
      <c r="J19" s="10"/>
      <c r="K19" s="4" t="s">
        <v>73</v>
      </c>
      <c r="L19" s="4"/>
      <c r="M19" s="10"/>
      <c r="N19" s="10"/>
      <c r="O19" s="11"/>
    </row>
    <row r="20" spans="1:15" s="2" customFormat="1" ht="75">
      <c r="A20" s="13">
        <f t="shared" si="0"/>
        <v>18</v>
      </c>
      <c r="B20" s="4" t="s">
        <v>12</v>
      </c>
      <c r="C20" s="4" t="s">
        <v>185</v>
      </c>
      <c r="D20" s="4">
        <v>21</v>
      </c>
      <c r="E20" s="4" t="s">
        <v>98</v>
      </c>
      <c r="F20" s="4">
        <v>1982</v>
      </c>
      <c r="G20" s="4" t="s">
        <v>100</v>
      </c>
      <c r="H20" s="4" t="s">
        <v>234</v>
      </c>
      <c r="I20" s="10" t="s">
        <v>223</v>
      </c>
      <c r="J20" s="10" t="s">
        <v>224</v>
      </c>
      <c r="K20" s="4" t="s">
        <v>73</v>
      </c>
      <c r="L20" s="4"/>
      <c r="M20" s="10" t="s">
        <v>233</v>
      </c>
      <c r="N20" s="10"/>
      <c r="O20" s="11"/>
    </row>
  </sheetData>
  <sheetProtection/>
  <mergeCells count="11">
    <mergeCell ref="M1:N1"/>
    <mergeCell ref="O1:O2"/>
    <mergeCell ref="A1:A2"/>
    <mergeCell ref="B1:B2"/>
    <mergeCell ref="C1:C2"/>
    <mergeCell ref="D1:D2"/>
    <mergeCell ref="E1:H1"/>
    <mergeCell ref="L1:L2"/>
    <mergeCell ref="I1:I2"/>
    <mergeCell ref="J1:J2"/>
    <mergeCell ref="K1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zoomScaleSheetLayoutView="100" zoomScalePageLayoutView="0" workbookViewId="0" topLeftCell="A1">
      <pane xSplit="5" ySplit="4" topLeftCell="F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D7" sqref="D7"/>
    </sheetView>
  </sheetViews>
  <sheetFormatPr defaultColWidth="9.140625" defaultRowHeight="15"/>
  <cols>
    <col min="1" max="1" width="5.8515625" style="0" customWidth="1"/>
    <col min="2" max="2" width="18.421875" style="12" customWidth="1"/>
    <col min="3" max="3" width="9.28125" style="0" customWidth="1"/>
    <col min="4" max="4" width="29.7109375" style="0" customWidth="1"/>
    <col min="5" max="5" width="9.140625" style="0" customWidth="1"/>
    <col min="6" max="6" width="16.00390625" style="0" customWidth="1"/>
  </cols>
  <sheetData>
    <row r="1" spans="1:6" ht="15" customHeight="1">
      <c r="A1" s="36" t="s">
        <v>0</v>
      </c>
      <c r="B1" s="40" t="s">
        <v>1</v>
      </c>
      <c r="C1" s="36" t="s">
        <v>2</v>
      </c>
      <c r="D1" s="32" t="s">
        <v>3</v>
      </c>
      <c r="E1" s="38"/>
      <c r="F1" s="36" t="s">
        <v>5</v>
      </c>
    </row>
    <row r="2" spans="1:6" ht="30">
      <c r="A2" s="37"/>
      <c r="B2" s="41"/>
      <c r="C2" s="37"/>
      <c r="D2" s="1" t="s">
        <v>6</v>
      </c>
      <c r="E2" s="1" t="s">
        <v>15</v>
      </c>
      <c r="F2" s="42"/>
    </row>
    <row r="3" spans="1:6" ht="93.75" customHeight="1">
      <c r="A3" s="13">
        <f>ROW()-ROW($A$2)</f>
        <v>1</v>
      </c>
      <c r="B3" s="14" t="s">
        <v>103</v>
      </c>
      <c r="C3" s="6">
        <v>1</v>
      </c>
      <c r="D3" s="7" t="s">
        <v>276</v>
      </c>
      <c r="E3" s="6">
        <v>1992</v>
      </c>
      <c r="F3" s="4" t="s">
        <v>109</v>
      </c>
    </row>
    <row r="4" spans="1:6" ht="67.5" customHeight="1">
      <c r="A4" s="13">
        <f>ROW()-ROW($A$2)</f>
        <v>2</v>
      </c>
      <c r="B4" s="14" t="s">
        <v>16</v>
      </c>
      <c r="C4" s="6">
        <v>2</v>
      </c>
      <c r="D4" s="7" t="s">
        <v>277</v>
      </c>
      <c r="E4" s="6">
        <v>1991</v>
      </c>
      <c r="F4" s="4" t="s">
        <v>109</v>
      </c>
    </row>
    <row r="5" spans="1:6" ht="60">
      <c r="A5" s="13">
        <f>ROW()-ROW($A$2)</f>
        <v>3</v>
      </c>
      <c r="B5" s="14" t="s">
        <v>17</v>
      </c>
      <c r="C5" s="6">
        <v>4</v>
      </c>
      <c r="D5" s="7" t="s">
        <v>278</v>
      </c>
      <c r="E5" s="6">
        <v>2008</v>
      </c>
      <c r="F5" s="4" t="s">
        <v>109</v>
      </c>
    </row>
    <row r="6" spans="1:6" s="2" customFormat="1" ht="60">
      <c r="A6" s="13">
        <f>ROW()-ROW($A$2)</f>
        <v>4</v>
      </c>
      <c r="B6" s="14" t="s">
        <v>108</v>
      </c>
      <c r="C6" s="6">
        <v>5</v>
      </c>
      <c r="D6" s="7" t="s">
        <v>279</v>
      </c>
      <c r="E6" s="6">
        <v>2005</v>
      </c>
      <c r="F6" s="4" t="s">
        <v>109</v>
      </c>
    </row>
  </sheetData>
  <sheetProtection/>
  <mergeCells count="5">
    <mergeCell ref="A1:A2"/>
    <mergeCell ref="B1:B2"/>
    <mergeCell ref="C1:C2"/>
    <mergeCell ref="D1:E1"/>
    <mergeCell ref="F1:F2"/>
  </mergeCells>
  <printOptions/>
  <pageMargins left="0.7086614173228347" right="0.7086614173228347" top="0.42" bottom="0.4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0" zoomScaleSheetLayoutView="80" zoomScalePageLayoutView="0" workbookViewId="0" topLeftCell="A1">
      <pane xSplit="6" ySplit="4" topLeftCell="G44" activePane="bottomRight" state="frozen"/>
      <selection pane="topLeft" activeCell="A1" sqref="A1"/>
      <selection pane="topRight" activeCell="I1" sqref="I1"/>
      <selection pane="bottomLeft" activeCell="A7" sqref="A7"/>
      <selection pane="bottomRight" activeCell="G49" sqref="G49"/>
    </sheetView>
  </sheetViews>
  <sheetFormatPr defaultColWidth="9.140625" defaultRowHeight="15"/>
  <cols>
    <col min="1" max="1" width="6.140625" style="3" customWidth="1"/>
    <col min="3" max="3" width="18.57421875" style="0" customWidth="1"/>
    <col min="4" max="4" width="17.421875" style="12" customWidth="1"/>
    <col min="5" max="5" width="14.140625" style="0" customWidth="1"/>
    <col min="6" max="6" width="10.57421875" style="0" customWidth="1"/>
    <col min="7" max="7" width="13.7109375" style="0" customWidth="1"/>
  </cols>
  <sheetData>
    <row r="1" spans="1:7" s="2" customFormat="1" ht="43.5" customHeight="1">
      <c r="A1" s="44" t="s">
        <v>0</v>
      </c>
      <c r="B1" s="44" t="s">
        <v>18</v>
      </c>
      <c r="C1" s="47" t="s">
        <v>19</v>
      </c>
      <c r="D1" s="44" t="s">
        <v>20</v>
      </c>
      <c r="E1" s="43" t="s">
        <v>171</v>
      </c>
      <c r="F1" s="43"/>
      <c r="G1" s="49" t="s">
        <v>133</v>
      </c>
    </row>
    <row r="2" spans="1:7" ht="42.75" customHeight="1">
      <c r="A2" s="45"/>
      <c r="B2" s="46"/>
      <c r="C2" s="48"/>
      <c r="D2" s="46"/>
      <c r="E2" s="19" t="s">
        <v>21</v>
      </c>
      <c r="F2" s="19" t="s">
        <v>22</v>
      </c>
      <c r="G2" s="50"/>
    </row>
    <row r="3" spans="1:7" ht="75">
      <c r="A3" s="13">
        <f aca="true" t="shared" si="0" ref="A3:A29">ROW()-ROW($A$2)</f>
        <v>1</v>
      </c>
      <c r="B3" s="5">
        <v>1</v>
      </c>
      <c r="C3" s="8" t="s">
        <v>23</v>
      </c>
      <c r="D3" s="15" t="s">
        <v>24</v>
      </c>
      <c r="E3" s="8">
        <v>2009</v>
      </c>
      <c r="F3" s="8">
        <v>1</v>
      </c>
      <c r="G3" s="4" t="s">
        <v>109</v>
      </c>
    </row>
    <row r="4" spans="1:7" ht="75">
      <c r="A4" s="13">
        <f t="shared" si="0"/>
        <v>2</v>
      </c>
      <c r="B4" s="5">
        <v>2</v>
      </c>
      <c r="C4" s="8" t="s">
        <v>25</v>
      </c>
      <c r="D4" s="15" t="s">
        <v>26</v>
      </c>
      <c r="E4" s="8">
        <v>2012</v>
      </c>
      <c r="F4" s="8">
        <v>1</v>
      </c>
      <c r="G4" s="4" t="s">
        <v>109</v>
      </c>
    </row>
    <row r="5" spans="1:7" ht="75">
      <c r="A5" s="13">
        <f t="shared" si="0"/>
        <v>3</v>
      </c>
      <c r="B5" s="5">
        <v>4</v>
      </c>
      <c r="C5" s="8" t="s">
        <v>28</v>
      </c>
      <c r="D5" s="15" t="s">
        <v>29</v>
      </c>
      <c r="E5" s="8">
        <v>2011</v>
      </c>
      <c r="F5" s="8">
        <v>1</v>
      </c>
      <c r="G5" s="4" t="s">
        <v>109</v>
      </c>
    </row>
    <row r="6" spans="1:7" ht="75">
      <c r="A6" s="13">
        <f t="shared" si="0"/>
        <v>4</v>
      </c>
      <c r="B6" s="5">
        <v>5</v>
      </c>
      <c r="C6" s="8" t="s">
        <v>30</v>
      </c>
      <c r="D6" s="15" t="s">
        <v>31</v>
      </c>
      <c r="E6" s="8">
        <v>2005</v>
      </c>
      <c r="F6" s="8">
        <v>1</v>
      </c>
      <c r="G6" s="4" t="s">
        <v>109</v>
      </c>
    </row>
    <row r="7" spans="1:7" ht="75">
      <c r="A7" s="13">
        <f t="shared" si="0"/>
        <v>5</v>
      </c>
      <c r="B7" s="5">
        <v>6</v>
      </c>
      <c r="C7" s="8" t="s">
        <v>32</v>
      </c>
      <c r="D7" s="15" t="s">
        <v>33</v>
      </c>
      <c r="E7" s="8">
        <v>2007</v>
      </c>
      <c r="F7" s="8">
        <v>1</v>
      </c>
      <c r="G7" s="4" t="s">
        <v>109</v>
      </c>
    </row>
    <row r="8" spans="1:7" ht="75">
      <c r="A8" s="13">
        <f t="shared" si="0"/>
        <v>6</v>
      </c>
      <c r="B8" s="5">
        <v>7</v>
      </c>
      <c r="C8" s="8" t="s">
        <v>34</v>
      </c>
      <c r="D8" s="15" t="s">
        <v>35</v>
      </c>
      <c r="E8" s="8">
        <v>2012</v>
      </c>
      <c r="F8" s="8">
        <v>1</v>
      </c>
      <c r="G8" s="4" t="s">
        <v>109</v>
      </c>
    </row>
    <row r="9" spans="1:7" ht="75">
      <c r="A9" s="13">
        <f t="shared" si="0"/>
        <v>7</v>
      </c>
      <c r="B9" s="5">
        <v>8</v>
      </c>
      <c r="C9" s="8" t="s">
        <v>36</v>
      </c>
      <c r="D9" s="15" t="s">
        <v>37</v>
      </c>
      <c r="E9" s="8">
        <v>2003</v>
      </c>
      <c r="F9" s="8">
        <v>1</v>
      </c>
      <c r="G9" s="4" t="s">
        <v>109</v>
      </c>
    </row>
    <row r="10" spans="1:7" ht="75">
      <c r="A10" s="13">
        <f t="shared" si="0"/>
        <v>8</v>
      </c>
      <c r="B10" s="5">
        <v>10</v>
      </c>
      <c r="C10" s="8" t="s">
        <v>39</v>
      </c>
      <c r="D10" s="16" t="s">
        <v>38</v>
      </c>
      <c r="E10" s="8">
        <v>2010</v>
      </c>
      <c r="F10" s="8">
        <v>1</v>
      </c>
      <c r="G10" s="4" t="s">
        <v>109</v>
      </c>
    </row>
    <row r="11" spans="1:7" ht="75">
      <c r="A11" s="13">
        <f t="shared" si="0"/>
        <v>9</v>
      </c>
      <c r="B11" s="5">
        <v>11</v>
      </c>
      <c r="C11" s="8" t="s">
        <v>40</v>
      </c>
      <c r="D11" s="15" t="s">
        <v>41</v>
      </c>
      <c r="E11" s="8">
        <v>2012</v>
      </c>
      <c r="F11" s="8">
        <v>1</v>
      </c>
      <c r="G11" s="4" t="s">
        <v>109</v>
      </c>
    </row>
    <row r="12" spans="1:7" ht="75">
      <c r="A12" s="13">
        <f t="shared" si="0"/>
        <v>10</v>
      </c>
      <c r="B12" s="5">
        <v>13</v>
      </c>
      <c r="C12" s="8" t="s">
        <v>117</v>
      </c>
      <c r="D12" s="15" t="s">
        <v>42</v>
      </c>
      <c r="E12" s="8">
        <v>2013</v>
      </c>
      <c r="F12" s="8">
        <v>1</v>
      </c>
      <c r="G12" s="4" t="s">
        <v>109</v>
      </c>
    </row>
    <row r="13" spans="1:7" ht="75">
      <c r="A13" s="13">
        <f t="shared" si="0"/>
        <v>11</v>
      </c>
      <c r="B13" s="5">
        <v>14</v>
      </c>
      <c r="C13" s="8" t="s">
        <v>43</v>
      </c>
      <c r="D13" s="15" t="s">
        <v>44</v>
      </c>
      <c r="E13" s="8">
        <v>2008</v>
      </c>
      <c r="F13" s="8">
        <v>1</v>
      </c>
      <c r="G13" s="4" t="s">
        <v>109</v>
      </c>
    </row>
    <row r="14" spans="1:7" ht="75">
      <c r="A14" s="13">
        <f t="shared" si="0"/>
        <v>12</v>
      </c>
      <c r="B14" s="5">
        <v>16</v>
      </c>
      <c r="C14" s="8" t="s">
        <v>46</v>
      </c>
      <c r="D14" s="15" t="s">
        <v>47</v>
      </c>
      <c r="E14" s="8">
        <v>2012</v>
      </c>
      <c r="F14" s="8">
        <v>1</v>
      </c>
      <c r="G14" s="4" t="s">
        <v>109</v>
      </c>
    </row>
    <row r="15" spans="1:7" ht="75">
      <c r="A15" s="13">
        <f t="shared" si="0"/>
        <v>13</v>
      </c>
      <c r="B15" s="5">
        <v>20</v>
      </c>
      <c r="C15" s="8" t="s">
        <v>48</v>
      </c>
      <c r="D15" s="15" t="s">
        <v>49</v>
      </c>
      <c r="E15" s="8">
        <v>2009</v>
      </c>
      <c r="F15" s="8">
        <v>1</v>
      </c>
      <c r="G15" s="4" t="s">
        <v>109</v>
      </c>
    </row>
    <row r="16" spans="1:7" ht="75">
      <c r="A16" s="13">
        <f t="shared" si="0"/>
        <v>14</v>
      </c>
      <c r="B16" s="5">
        <v>21</v>
      </c>
      <c r="C16" s="8" t="s">
        <v>50</v>
      </c>
      <c r="D16" s="15" t="s">
        <v>51</v>
      </c>
      <c r="E16" s="8">
        <v>2010</v>
      </c>
      <c r="F16" s="8">
        <v>1</v>
      </c>
      <c r="G16" s="4" t="s">
        <v>109</v>
      </c>
    </row>
    <row r="17" spans="1:7" ht="75">
      <c r="A17" s="13">
        <f t="shared" si="0"/>
        <v>15</v>
      </c>
      <c r="B17" s="5">
        <v>22</v>
      </c>
      <c r="C17" s="8" t="s">
        <v>52</v>
      </c>
      <c r="D17" s="15" t="s">
        <v>53</v>
      </c>
      <c r="E17" s="8">
        <v>2010</v>
      </c>
      <c r="F17" s="8">
        <v>1</v>
      </c>
      <c r="G17" s="4" t="s">
        <v>109</v>
      </c>
    </row>
    <row r="18" spans="1:7" ht="75">
      <c r="A18" s="13">
        <f t="shared" si="0"/>
        <v>16</v>
      </c>
      <c r="B18" s="5">
        <v>23</v>
      </c>
      <c r="C18" s="8" t="s">
        <v>54</v>
      </c>
      <c r="D18" s="15" t="s">
        <v>45</v>
      </c>
      <c r="E18" s="8">
        <v>2011</v>
      </c>
      <c r="F18" s="8">
        <v>1</v>
      </c>
      <c r="G18" s="4" t="s">
        <v>109</v>
      </c>
    </row>
    <row r="19" spans="1:7" ht="75">
      <c r="A19" s="13">
        <f t="shared" si="0"/>
        <v>17</v>
      </c>
      <c r="B19" s="5">
        <v>25</v>
      </c>
      <c r="C19" s="8" t="s">
        <v>56</v>
      </c>
      <c r="D19" s="15" t="s">
        <v>55</v>
      </c>
      <c r="E19" s="8">
        <v>2006</v>
      </c>
      <c r="F19" s="8">
        <v>1</v>
      </c>
      <c r="G19" s="4" t="s">
        <v>109</v>
      </c>
    </row>
    <row r="20" spans="1:7" ht="75">
      <c r="A20" s="13">
        <f t="shared" si="0"/>
        <v>18</v>
      </c>
      <c r="B20" s="5">
        <v>26</v>
      </c>
      <c r="C20" s="8" t="s">
        <v>57</v>
      </c>
      <c r="D20" s="15" t="s">
        <v>58</v>
      </c>
      <c r="E20" s="8">
        <v>2007</v>
      </c>
      <c r="F20" s="8">
        <v>1</v>
      </c>
      <c r="G20" s="4" t="s">
        <v>109</v>
      </c>
    </row>
    <row r="21" spans="1:7" ht="75">
      <c r="A21" s="13">
        <f t="shared" si="0"/>
        <v>19</v>
      </c>
      <c r="B21" s="5">
        <v>27</v>
      </c>
      <c r="C21" s="8" t="s">
        <v>59</v>
      </c>
      <c r="D21" s="15" t="s">
        <v>60</v>
      </c>
      <c r="E21" s="8">
        <v>2000</v>
      </c>
      <c r="F21" s="8">
        <v>1</v>
      </c>
      <c r="G21" s="4" t="s">
        <v>109</v>
      </c>
    </row>
    <row r="22" spans="1:7" ht="75">
      <c r="A22" s="13">
        <f t="shared" si="0"/>
        <v>20</v>
      </c>
      <c r="B22" s="5">
        <v>28</v>
      </c>
      <c r="C22" s="8" t="s">
        <v>61</v>
      </c>
      <c r="D22" s="15" t="s">
        <v>62</v>
      </c>
      <c r="E22" s="8">
        <v>1994</v>
      </c>
      <c r="F22" s="8">
        <v>1</v>
      </c>
      <c r="G22" s="4" t="s">
        <v>109</v>
      </c>
    </row>
    <row r="23" spans="1:7" ht="75">
      <c r="A23" s="13">
        <f t="shared" si="0"/>
        <v>21</v>
      </c>
      <c r="B23" s="5">
        <v>29</v>
      </c>
      <c r="C23" s="8" t="s">
        <v>63</v>
      </c>
      <c r="D23" s="15" t="s">
        <v>64</v>
      </c>
      <c r="E23" s="8">
        <v>2000</v>
      </c>
      <c r="F23" s="8">
        <v>1</v>
      </c>
      <c r="G23" s="4" t="s">
        <v>109</v>
      </c>
    </row>
    <row r="24" spans="1:7" ht="75">
      <c r="A24" s="13">
        <f t="shared" si="0"/>
        <v>22</v>
      </c>
      <c r="B24" s="5">
        <v>31</v>
      </c>
      <c r="C24" s="8" t="s">
        <v>65</v>
      </c>
      <c r="D24" s="15" t="s">
        <v>27</v>
      </c>
      <c r="E24" s="8">
        <v>2006</v>
      </c>
      <c r="F24" s="8">
        <v>1</v>
      </c>
      <c r="G24" s="4" t="s">
        <v>109</v>
      </c>
    </row>
    <row r="25" spans="1:7" ht="75">
      <c r="A25" s="13">
        <f t="shared" si="0"/>
        <v>23</v>
      </c>
      <c r="B25" s="5">
        <v>32</v>
      </c>
      <c r="C25" s="8" t="s">
        <v>66</v>
      </c>
      <c r="D25" s="15" t="s">
        <v>67</v>
      </c>
      <c r="E25" s="8">
        <v>2009</v>
      </c>
      <c r="F25" s="8">
        <v>1</v>
      </c>
      <c r="G25" s="4" t="s">
        <v>109</v>
      </c>
    </row>
    <row r="26" spans="1:7" ht="75">
      <c r="A26" s="13">
        <f t="shared" si="0"/>
        <v>24</v>
      </c>
      <c r="B26" s="5">
        <v>33</v>
      </c>
      <c r="C26" s="8" t="s">
        <v>68</v>
      </c>
      <c r="D26" s="15" t="s">
        <v>69</v>
      </c>
      <c r="E26" s="8">
        <v>2010</v>
      </c>
      <c r="F26" s="8">
        <v>1</v>
      </c>
      <c r="G26" s="4" t="s">
        <v>109</v>
      </c>
    </row>
    <row r="27" spans="1:7" ht="75">
      <c r="A27" s="13">
        <f t="shared" si="0"/>
        <v>25</v>
      </c>
      <c r="B27" s="5">
        <v>34</v>
      </c>
      <c r="C27" s="8" t="s">
        <v>70</v>
      </c>
      <c r="D27" s="15" t="s">
        <v>71</v>
      </c>
      <c r="E27" s="8">
        <v>2011</v>
      </c>
      <c r="F27" s="8">
        <v>1</v>
      </c>
      <c r="G27" s="4" t="s">
        <v>109</v>
      </c>
    </row>
    <row r="28" spans="1:7" ht="75">
      <c r="A28" s="13">
        <f t="shared" si="0"/>
        <v>26</v>
      </c>
      <c r="B28" s="5">
        <v>35</v>
      </c>
      <c r="C28" s="8" t="s">
        <v>267</v>
      </c>
      <c r="D28" s="15" t="s">
        <v>72</v>
      </c>
      <c r="E28" s="8">
        <v>2012</v>
      </c>
      <c r="F28" s="8">
        <v>1</v>
      </c>
      <c r="G28" s="4" t="s">
        <v>109</v>
      </c>
    </row>
    <row r="29" spans="1:7" ht="75">
      <c r="A29" s="13">
        <f t="shared" si="0"/>
        <v>27</v>
      </c>
      <c r="B29" s="5">
        <v>36</v>
      </c>
      <c r="C29" s="8" t="s">
        <v>268</v>
      </c>
      <c r="D29" s="15" t="s">
        <v>72</v>
      </c>
      <c r="E29" s="8">
        <v>2012</v>
      </c>
      <c r="F29" s="8">
        <v>1</v>
      </c>
      <c r="G29" s="4" t="s">
        <v>109</v>
      </c>
    </row>
    <row r="30" spans="1:7" ht="75">
      <c r="A30" s="13">
        <f>ROW()-ROW($A$2)</f>
        <v>28</v>
      </c>
      <c r="B30" s="5">
        <v>37</v>
      </c>
      <c r="C30" s="8" t="s">
        <v>269</v>
      </c>
      <c r="D30" s="15" t="s">
        <v>72</v>
      </c>
      <c r="E30" s="8">
        <v>2012</v>
      </c>
      <c r="F30" s="8">
        <v>1</v>
      </c>
      <c r="G30" s="4" t="s">
        <v>109</v>
      </c>
    </row>
    <row r="31" spans="1:7" ht="75">
      <c r="A31" s="13">
        <f>ROW()-ROW($A$2)</f>
        <v>29</v>
      </c>
      <c r="B31" s="5">
        <v>38</v>
      </c>
      <c r="C31" s="8" t="s">
        <v>270</v>
      </c>
      <c r="D31" s="15" t="s">
        <v>72</v>
      </c>
      <c r="E31" s="8">
        <v>2012</v>
      </c>
      <c r="F31" s="8">
        <v>1</v>
      </c>
      <c r="G31" s="4" t="s">
        <v>109</v>
      </c>
    </row>
    <row r="32" spans="1:7" ht="75">
      <c r="A32" s="13">
        <f>ROW()-ROW($A$2)</f>
        <v>30</v>
      </c>
      <c r="B32" s="5">
        <v>39</v>
      </c>
      <c r="C32" s="8" t="s">
        <v>271</v>
      </c>
      <c r="D32" s="15" t="s">
        <v>72</v>
      </c>
      <c r="E32" s="8">
        <v>2012</v>
      </c>
      <c r="F32" s="8">
        <v>1</v>
      </c>
      <c r="G32" s="4" t="s">
        <v>109</v>
      </c>
    </row>
    <row r="33" spans="1:7" s="2" customFormat="1" ht="75">
      <c r="A33" s="13">
        <f aca="true" t="shared" si="1" ref="A33:A49">ROW()-ROW($A$2)</f>
        <v>31</v>
      </c>
      <c r="B33" s="5">
        <v>85</v>
      </c>
      <c r="C33" s="8" t="s">
        <v>104</v>
      </c>
      <c r="D33" s="15" t="s">
        <v>49</v>
      </c>
      <c r="E33" s="17">
        <v>2015</v>
      </c>
      <c r="F33" s="8">
        <v>1</v>
      </c>
      <c r="G33" s="4" t="s">
        <v>109</v>
      </c>
    </row>
    <row r="34" spans="1:7" s="2" customFormat="1" ht="75">
      <c r="A34" s="13">
        <f t="shared" si="1"/>
        <v>32</v>
      </c>
      <c r="B34" s="5">
        <v>86</v>
      </c>
      <c r="C34" s="8" t="s">
        <v>105</v>
      </c>
      <c r="D34" s="15" t="s">
        <v>27</v>
      </c>
      <c r="E34" s="17" t="s">
        <v>106</v>
      </c>
      <c r="F34" s="8">
        <v>1</v>
      </c>
      <c r="G34" s="4" t="s">
        <v>109</v>
      </c>
    </row>
    <row r="35" spans="1:7" s="2" customFormat="1" ht="75">
      <c r="A35" s="13">
        <f t="shared" si="1"/>
        <v>33</v>
      </c>
      <c r="B35" s="5">
        <v>87</v>
      </c>
      <c r="C35" s="8" t="s">
        <v>110</v>
      </c>
      <c r="D35" s="15" t="s">
        <v>111</v>
      </c>
      <c r="E35" s="17" t="s">
        <v>112</v>
      </c>
      <c r="F35" s="8">
        <v>1</v>
      </c>
      <c r="G35" s="4" t="s">
        <v>109</v>
      </c>
    </row>
    <row r="36" spans="1:7" s="2" customFormat="1" ht="75">
      <c r="A36" s="13">
        <f t="shared" si="1"/>
        <v>34</v>
      </c>
      <c r="B36" s="5">
        <v>88</v>
      </c>
      <c r="C36" s="8" t="s">
        <v>113</v>
      </c>
      <c r="D36" s="15" t="s">
        <v>114</v>
      </c>
      <c r="E36" s="17" t="s">
        <v>112</v>
      </c>
      <c r="F36" s="8">
        <v>1</v>
      </c>
      <c r="G36" s="4" t="s">
        <v>109</v>
      </c>
    </row>
    <row r="37" spans="1:7" s="2" customFormat="1" ht="75">
      <c r="A37" s="13">
        <f t="shared" si="1"/>
        <v>35</v>
      </c>
      <c r="B37" s="5">
        <v>89</v>
      </c>
      <c r="C37" s="8" t="s">
        <v>115</v>
      </c>
      <c r="D37" s="15" t="s">
        <v>116</v>
      </c>
      <c r="E37" s="17" t="s">
        <v>112</v>
      </c>
      <c r="F37" s="8">
        <v>1</v>
      </c>
      <c r="G37" s="4" t="s">
        <v>109</v>
      </c>
    </row>
    <row r="38" spans="1:7" s="12" customFormat="1" ht="75">
      <c r="A38" s="27">
        <f t="shared" si="1"/>
        <v>36</v>
      </c>
      <c r="B38" s="28">
        <v>91</v>
      </c>
      <c r="C38" s="16" t="s">
        <v>217</v>
      </c>
      <c r="D38" s="15" t="s">
        <v>118</v>
      </c>
      <c r="E38" s="29" t="s">
        <v>112</v>
      </c>
      <c r="F38" s="16">
        <v>1</v>
      </c>
      <c r="G38" s="4" t="s">
        <v>109</v>
      </c>
    </row>
    <row r="39" spans="1:7" s="12" customFormat="1" ht="75">
      <c r="A39" s="27">
        <f t="shared" si="1"/>
        <v>37</v>
      </c>
      <c r="B39" s="28">
        <v>92</v>
      </c>
      <c r="C39" s="16" t="s">
        <v>215</v>
      </c>
      <c r="D39" s="15" t="s">
        <v>119</v>
      </c>
      <c r="E39" s="29" t="s">
        <v>112</v>
      </c>
      <c r="F39" s="16">
        <v>1</v>
      </c>
      <c r="G39" s="4" t="s">
        <v>109</v>
      </c>
    </row>
    <row r="40" spans="1:7" s="12" customFormat="1" ht="75">
      <c r="A40" s="27">
        <f t="shared" si="1"/>
        <v>38</v>
      </c>
      <c r="B40" s="28">
        <v>93</v>
      </c>
      <c r="C40" s="16" t="s">
        <v>218</v>
      </c>
      <c r="D40" s="15" t="s">
        <v>120</v>
      </c>
      <c r="E40" s="29" t="s">
        <v>112</v>
      </c>
      <c r="F40" s="16">
        <v>1</v>
      </c>
      <c r="G40" s="4" t="s">
        <v>109</v>
      </c>
    </row>
    <row r="41" spans="1:7" s="12" customFormat="1" ht="75">
      <c r="A41" s="27">
        <f t="shared" si="1"/>
        <v>39</v>
      </c>
      <c r="B41" s="28">
        <v>94</v>
      </c>
      <c r="C41" s="16" t="s">
        <v>213</v>
      </c>
      <c r="D41" s="15" t="s">
        <v>121</v>
      </c>
      <c r="E41" s="29" t="s">
        <v>112</v>
      </c>
      <c r="F41" s="16">
        <v>1</v>
      </c>
      <c r="G41" s="4" t="s">
        <v>109</v>
      </c>
    </row>
    <row r="42" spans="1:7" s="12" customFormat="1" ht="75">
      <c r="A42" s="27">
        <f t="shared" si="1"/>
        <v>40</v>
      </c>
      <c r="B42" s="28">
        <v>95</v>
      </c>
      <c r="C42" s="16" t="s">
        <v>214</v>
      </c>
      <c r="D42" s="15" t="s">
        <v>121</v>
      </c>
      <c r="E42" s="29" t="s">
        <v>112</v>
      </c>
      <c r="F42" s="16">
        <v>1</v>
      </c>
      <c r="G42" s="4" t="s">
        <v>109</v>
      </c>
    </row>
    <row r="43" spans="1:7" s="12" customFormat="1" ht="75">
      <c r="A43" s="27">
        <f t="shared" si="1"/>
        <v>41</v>
      </c>
      <c r="B43" s="28">
        <v>96</v>
      </c>
      <c r="C43" s="16" t="s">
        <v>216</v>
      </c>
      <c r="D43" s="15" t="s">
        <v>122</v>
      </c>
      <c r="E43" s="29" t="s">
        <v>112</v>
      </c>
      <c r="F43" s="16">
        <v>1</v>
      </c>
      <c r="G43" s="4" t="s">
        <v>109</v>
      </c>
    </row>
    <row r="44" spans="1:7" s="12" customFormat="1" ht="75">
      <c r="A44" s="27">
        <f t="shared" si="1"/>
        <v>42</v>
      </c>
      <c r="B44" s="28">
        <v>97</v>
      </c>
      <c r="C44" s="16" t="s">
        <v>220</v>
      </c>
      <c r="D44" s="15" t="s">
        <v>209</v>
      </c>
      <c r="E44" s="29" t="s">
        <v>112</v>
      </c>
      <c r="F44" s="16">
        <v>1</v>
      </c>
      <c r="G44" s="4" t="s">
        <v>109</v>
      </c>
    </row>
    <row r="45" spans="1:7" s="12" customFormat="1" ht="75">
      <c r="A45" s="27">
        <f t="shared" si="1"/>
        <v>43</v>
      </c>
      <c r="B45" s="28">
        <v>98</v>
      </c>
      <c r="C45" s="16" t="s">
        <v>219</v>
      </c>
      <c r="D45" s="15" t="s">
        <v>210</v>
      </c>
      <c r="E45" s="29" t="s">
        <v>112</v>
      </c>
      <c r="F45" s="16">
        <v>1</v>
      </c>
      <c r="G45" s="4" t="s">
        <v>109</v>
      </c>
    </row>
    <row r="46" spans="1:7" s="12" customFormat="1" ht="75">
      <c r="A46" s="27">
        <f t="shared" si="1"/>
        <v>44</v>
      </c>
      <c r="B46" s="28">
        <v>99</v>
      </c>
      <c r="C46" s="16" t="s">
        <v>211</v>
      </c>
      <c r="D46" s="15" t="s">
        <v>74</v>
      </c>
      <c r="E46" s="29" t="s">
        <v>112</v>
      </c>
      <c r="F46" s="16">
        <v>1</v>
      </c>
      <c r="G46" s="4" t="s">
        <v>109</v>
      </c>
    </row>
    <row r="47" spans="1:7" s="12" customFormat="1" ht="75">
      <c r="A47" s="27">
        <f t="shared" si="1"/>
        <v>45</v>
      </c>
      <c r="B47" s="28">
        <v>100</v>
      </c>
      <c r="C47" s="16" t="s">
        <v>221</v>
      </c>
      <c r="D47" s="15" t="s">
        <v>212</v>
      </c>
      <c r="E47" s="29" t="s">
        <v>222</v>
      </c>
      <c r="F47" s="16">
        <v>1</v>
      </c>
      <c r="G47" s="4" t="s">
        <v>109</v>
      </c>
    </row>
    <row r="48" spans="1:7" s="12" customFormat="1" ht="75">
      <c r="A48" s="27">
        <f t="shared" si="1"/>
        <v>46</v>
      </c>
      <c r="B48" s="28">
        <v>101</v>
      </c>
      <c r="C48" s="16" t="s">
        <v>272</v>
      </c>
      <c r="D48" s="15" t="s">
        <v>273</v>
      </c>
      <c r="E48" s="29" t="s">
        <v>222</v>
      </c>
      <c r="F48" s="16">
        <v>1</v>
      </c>
      <c r="G48" s="4" t="s">
        <v>109</v>
      </c>
    </row>
    <row r="49" spans="1:7" s="12" customFormat="1" ht="75">
      <c r="A49" s="27">
        <f t="shared" si="1"/>
        <v>47</v>
      </c>
      <c r="B49" s="28">
        <v>102</v>
      </c>
      <c r="C49" s="16" t="s">
        <v>274</v>
      </c>
      <c r="D49" s="15" t="s">
        <v>275</v>
      </c>
      <c r="E49" s="29" t="s">
        <v>222</v>
      </c>
      <c r="F49" s="16">
        <v>1</v>
      </c>
      <c r="G49" s="4" t="s">
        <v>109</v>
      </c>
    </row>
  </sheetData>
  <sheetProtection/>
  <mergeCells count="6">
    <mergeCell ref="E1:F1"/>
    <mergeCell ref="A1:A2"/>
    <mergeCell ref="B1:B2"/>
    <mergeCell ref="C1:C2"/>
    <mergeCell ref="D1:D2"/>
    <mergeCell ref="G1:G2"/>
  </mergeCells>
  <printOptions/>
  <pageMargins left="0.45" right="0.4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5"/>
  <cols>
    <col min="7" max="7" width="10.8515625" style="0" customWidth="1"/>
    <col min="8" max="8" width="11.00390625" style="0" customWidth="1"/>
  </cols>
  <sheetData>
    <row r="1" spans="1:11" s="2" customFormat="1" ht="84" customHeight="1">
      <c r="A1" s="18" t="s">
        <v>0</v>
      </c>
      <c r="B1" s="18" t="s">
        <v>186</v>
      </c>
      <c r="C1" s="18" t="s">
        <v>187</v>
      </c>
      <c r="D1" s="18" t="s">
        <v>188</v>
      </c>
      <c r="E1" s="18" t="s">
        <v>189</v>
      </c>
      <c r="F1" s="18" t="s">
        <v>190</v>
      </c>
      <c r="G1" s="18" t="s">
        <v>191</v>
      </c>
      <c r="H1" s="18" t="s">
        <v>192</v>
      </c>
      <c r="I1" s="18" t="s">
        <v>193</v>
      </c>
      <c r="J1" s="20" t="s">
        <v>194</v>
      </c>
      <c r="K1" s="18" t="s">
        <v>195</v>
      </c>
    </row>
    <row r="2" spans="1:11" s="2" customFormat="1" ht="300">
      <c r="A2" s="21">
        <f>ROW()-ROW($A$1)</f>
        <v>1</v>
      </c>
      <c r="B2" s="22" t="s">
        <v>198</v>
      </c>
      <c r="C2" s="22" t="s">
        <v>199</v>
      </c>
      <c r="D2" s="23">
        <v>60</v>
      </c>
      <c r="E2" s="24" t="s">
        <v>200</v>
      </c>
      <c r="F2" s="25" t="s">
        <v>201</v>
      </c>
      <c r="G2" s="23">
        <v>2432001118</v>
      </c>
      <c r="H2" s="23">
        <v>244801001</v>
      </c>
      <c r="I2" s="23" t="s">
        <v>202</v>
      </c>
      <c r="J2" s="26" t="s">
        <v>196</v>
      </c>
      <c r="K2" s="21" t="s">
        <v>197</v>
      </c>
    </row>
  </sheetData>
  <sheetProtection/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Городкова</dc:creator>
  <cp:keywords/>
  <dc:description/>
  <cp:lastModifiedBy>User</cp:lastModifiedBy>
  <cp:lastPrinted>2014-11-25T07:27:21Z</cp:lastPrinted>
  <dcterms:created xsi:type="dcterms:W3CDTF">2014-06-05T02:24:06Z</dcterms:created>
  <dcterms:modified xsi:type="dcterms:W3CDTF">2018-07-18T04:46:27Z</dcterms:modified>
  <cp:category/>
  <cp:version/>
  <cp:contentType/>
  <cp:contentStatus/>
</cp:coreProperties>
</file>